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360" windowWidth="15480" windowHeight="8472" activeTab="3"/>
  </bookViews>
  <sheets>
    <sheet name="Yleinen sarja" sheetId="1" r:id="rId1"/>
    <sheet name="Taitosarja" sheetId="2" r:id="rId2"/>
    <sheet name="mo_sarja" sheetId="3" r:id="rId3"/>
    <sheet name="TULOKSET yleinen" sheetId="4" r:id="rId4"/>
    <sheet name="TULOKSET taitosarja" sheetId="5" r:id="rId5"/>
    <sheet name="TULOKSET mo-sarja" sheetId="6" r:id="rId6"/>
  </sheets>
  <definedNames/>
  <calcPr fullCalcOnLoad="1"/>
</workbook>
</file>

<file path=xl/sharedStrings.xml><?xml version="1.0" encoding="utf-8"?>
<sst xmlns="http://schemas.openxmlformats.org/spreadsheetml/2006/main" count="361" uniqueCount="148">
  <si>
    <t>Yleinen sarja</t>
  </si>
  <si>
    <t>Piiri</t>
  </si>
  <si>
    <t>svuosi</t>
  </si>
  <si>
    <t>Teht.päät.</t>
  </si>
  <si>
    <t>Taitosarja</t>
  </si>
  <si>
    <t>KUMU</t>
  </si>
  <si>
    <t>Laitinen Kalle</t>
  </si>
  <si>
    <t>Salo Pentti</t>
  </si>
  <si>
    <t>Emit-kortin nro</t>
  </si>
  <si>
    <t>PIMU</t>
  </si>
  <si>
    <t>Välimaa Kalevi</t>
  </si>
  <si>
    <t>Teht.päätt.</t>
  </si>
  <si>
    <t>HUMU</t>
  </si>
  <si>
    <t>Furu Göran</t>
  </si>
  <si>
    <t>Nygård Roger</t>
  </si>
  <si>
    <t>Forsström Rolf</t>
  </si>
  <si>
    <t>ESMU</t>
  </si>
  <si>
    <t>Hukka Jari</t>
  </si>
  <si>
    <t>Jukarainen Kari</t>
  </si>
  <si>
    <t>Valjakka Risto</t>
  </si>
  <si>
    <t>Vitikainen Matti</t>
  </si>
  <si>
    <t>Hurri Seppo</t>
  </si>
  <si>
    <t>KYLE</t>
  </si>
  <si>
    <t>KEMU</t>
  </si>
  <si>
    <t>Issakainen Paavo</t>
  </si>
  <si>
    <t>Minkkinen Pentti</t>
  </si>
  <si>
    <t>LAMA</t>
  </si>
  <si>
    <t>Siltovuori Kalevi</t>
  </si>
  <si>
    <t>Lähtö</t>
  </si>
  <si>
    <t>siirtymä suunn</t>
  </si>
  <si>
    <t>Tuominen Arvo</t>
  </si>
  <si>
    <t>VASTUU</t>
  </si>
  <si>
    <t>Kuitunen Keijo</t>
  </si>
  <si>
    <t>Lyytinen Pekka</t>
  </si>
  <si>
    <t>Mo-sarja</t>
  </si>
  <si>
    <t>Piskunen Pekka</t>
  </si>
  <si>
    <t>Tuovinen Seppo</t>
  </si>
  <si>
    <t>Tiusanen Hannu</t>
  </si>
  <si>
    <t>Thitz Eero</t>
  </si>
  <si>
    <t>Ovaska Vesa</t>
  </si>
  <si>
    <t>Mustonen Marko</t>
  </si>
  <si>
    <t>JYMY</t>
  </si>
  <si>
    <t>Paulanto Timo</t>
  </si>
  <si>
    <t>Noponen Pekka</t>
  </si>
  <si>
    <t>Kuitunen Mikko</t>
  </si>
  <si>
    <t>Halttunen Toivo</t>
  </si>
  <si>
    <t>Hänninen Kari</t>
  </si>
  <si>
    <t>Linna Juha</t>
  </si>
  <si>
    <t>Peurala Reino</t>
  </si>
  <si>
    <t>Palva-Aho Hannu</t>
  </si>
  <si>
    <t>Väisälä Harri</t>
  </si>
  <si>
    <t>Koistinen Jukka</t>
  </si>
  <si>
    <t>Iivari Jukka</t>
  </si>
  <si>
    <t xml:space="preserve"> -</t>
  </si>
  <si>
    <t>Nalli Aimo</t>
  </si>
  <si>
    <t>Laukkanen Antti</t>
  </si>
  <si>
    <t>Heikkinen Matti</t>
  </si>
  <si>
    <t>Heiskanen Teijo</t>
  </si>
  <si>
    <t>Kaipainen Olavi</t>
  </si>
  <si>
    <t>Pöntinen Ossi</t>
  </si>
  <si>
    <t>Ahola Pentti</t>
  </si>
  <si>
    <t>Juntunen Eino</t>
  </si>
  <si>
    <t>Naulapää Erik</t>
  </si>
  <si>
    <t>Vaittinen Eino</t>
  </si>
  <si>
    <t>Liimatainen Pekka</t>
  </si>
  <si>
    <t>Rissanen Pirjo</t>
  </si>
  <si>
    <t>Leino Kalervo</t>
  </si>
  <si>
    <t>Pärnänen Vilho</t>
  </si>
  <si>
    <t>Eskola Helmi</t>
  </si>
  <si>
    <t>Auriola Pentti</t>
  </si>
  <si>
    <t>Liljeroos Hannu</t>
  </si>
  <si>
    <t>Salminen Pertti</t>
  </si>
  <si>
    <t>Sivill Heikki</t>
  </si>
  <si>
    <t>Pollari Vilho</t>
  </si>
  <si>
    <t>Kuitunen Teuvo</t>
  </si>
  <si>
    <t>Koskimäki Antti</t>
  </si>
  <si>
    <t>EHME</t>
  </si>
  <si>
    <t>Manninen Aapo</t>
  </si>
  <si>
    <t xml:space="preserve"> - </t>
  </si>
  <si>
    <t>Sydänmaanlakka Pauli</t>
  </si>
  <si>
    <t>Mäntynen Aulis</t>
  </si>
  <si>
    <t>Otava Pentti</t>
  </si>
  <si>
    <t>Järvinen Tenho</t>
  </si>
  <si>
    <t>-</t>
  </si>
  <si>
    <t>Suunnistus lähtö</t>
  </si>
  <si>
    <t>VASTUUN METSÄTAITOKISAT 16.8.2013  HARTOLAN KALHOLLA</t>
  </si>
  <si>
    <t>ih pist.</t>
  </si>
  <si>
    <t>aikalisäys</t>
  </si>
  <si>
    <t>Kiskonen Kauko</t>
  </si>
  <si>
    <t>TULOKSET</t>
  </si>
  <si>
    <t>Sija</t>
  </si>
  <si>
    <t>N:o</t>
  </si>
  <si>
    <t>Nimi</t>
  </si>
  <si>
    <t>Suunnistusaika</t>
  </si>
  <si>
    <t>Tehtävät</t>
  </si>
  <si>
    <t>Suunnistus</t>
  </si>
  <si>
    <t>Kokonaispisteet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</si>
  <si>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</si>
  <si>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</si>
  <si>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</si>
  <si>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</si>
  <si>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</si>
  <si>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</si>
  <si>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</si>
  <si>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</si>
  <si>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</si>
  <si>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</si>
  <si>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</si>
  <si>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</si>
  <si>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</si>
  <si>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</si>
  <si>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</si>
  <si>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</si>
  <si>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</si>
  <si>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</si>
  <si>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</si>
  <si>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</si>
  <si>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</si>
  <si>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</si>
  <si>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</si>
  <si>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</si>
  <si>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</si>
  <si>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</si>
  <si>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</si>
  <si>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</si>
  <si>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</si>
  <si>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</si>
  <si>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</si>
  <si>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</si>
  <si>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</si>
  <si>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</si>
  <si>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</si>
  <si>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</si>
  <si>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</si>
  <si>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</si>
  <si>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43.</t>
  </si>
  <si>
    <t>44.</t>
  </si>
  <si>
    <t>45.</t>
  </si>
  <si>
    <t>Sulopuisto Jarmo</t>
  </si>
  <si>
    <t>Jaakonsaari Veikko</t>
  </si>
  <si>
    <t>Jaakonsaari Sirkka</t>
  </si>
  <si>
    <t>Ylitalo Antti</t>
  </si>
  <si>
    <t>teht. 12</t>
  </si>
  <si>
    <t>teht. 22</t>
  </si>
  <si>
    <t>teht nro 12</t>
  </si>
  <si>
    <t>teht nro 22</t>
  </si>
  <si>
    <t>VÄLIAIKATULOKSET</t>
  </si>
  <si>
    <t>kesk.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</si>
</sst>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5" borderId="1" applyNumberFormat="0" applyFont="0" applyAlignment="0" applyProtection="0"/>
    <xf numFmtId="0" fontId="25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2" applyNumberFormat="0" applyAlignment="0" applyProtection="0"/>
    <xf numFmtId="0" fontId="37" fillId="31" borderId="8" applyNumberFormat="0" applyAlignment="0" applyProtection="0"/>
    <xf numFmtId="0" fontId="38" fillId="28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Border="1" applyAlignment="1">
      <alignment vertical="top" wrapText="1"/>
    </xf>
    <xf numFmtId="164" fontId="2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zoomScalePageLayoutView="0" workbookViewId="0" topLeftCell="A1">
      <selection activeCell="F8" sqref="F8"/>
    </sheetView>
  </sheetViews>
  <sheetFormatPr defaultColWidth="10.7109375" defaultRowHeight="15"/>
  <cols>
    <col min="1" max="1" width="4.28125" style="1" customWidth="1"/>
    <col min="2" max="2" width="21.00390625" style="1" customWidth="1"/>
    <col min="3" max="3" width="10.421875" style="1" customWidth="1"/>
    <col min="4" max="4" width="7.28125" style="2" customWidth="1"/>
    <col min="5" max="5" width="7.00390625" style="1" customWidth="1"/>
    <col min="6" max="6" width="10.140625" style="1" customWidth="1"/>
    <col min="7" max="7" width="12.28125" style="1" customWidth="1"/>
    <col min="8" max="8" width="17.7109375" style="1" customWidth="1"/>
    <col min="9" max="9" width="13.00390625" style="1" customWidth="1"/>
    <col min="10" max="16384" width="10.7109375" style="1" customWidth="1"/>
  </cols>
  <sheetData>
    <row r="1" spans="1:10" ht="12.75">
      <c r="A1" s="16" t="s">
        <v>85</v>
      </c>
      <c r="I1" s="4">
        <v>0.006944444444444444</v>
      </c>
      <c r="J1" s="3">
        <v>0.001388888888888889</v>
      </c>
    </row>
    <row r="2" spans="1:11" ht="12.75">
      <c r="A2" s="16" t="s">
        <v>0</v>
      </c>
      <c r="K2" s="4">
        <v>0.05555555555555555</v>
      </c>
    </row>
    <row r="3" spans="3:10" ht="12.75">
      <c r="C3" s="1" t="s">
        <v>1</v>
      </c>
      <c r="D3" s="2" t="s">
        <v>2</v>
      </c>
      <c r="E3" s="1" t="s">
        <v>86</v>
      </c>
      <c r="F3" s="1" t="s">
        <v>28</v>
      </c>
      <c r="G3" s="1" t="s">
        <v>3</v>
      </c>
      <c r="H3" s="1" t="s">
        <v>84</v>
      </c>
      <c r="I3" s="1" t="s">
        <v>8</v>
      </c>
      <c r="J3" s="1" t="s">
        <v>29</v>
      </c>
    </row>
    <row r="4" spans="1:9" ht="12.75">
      <c r="A4" s="5">
        <v>1</v>
      </c>
      <c r="B4" s="1" t="s">
        <v>30</v>
      </c>
      <c r="C4" s="1" t="s">
        <v>31</v>
      </c>
      <c r="D4" s="2">
        <v>1949</v>
      </c>
      <c r="E4" s="1">
        <v>10</v>
      </c>
      <c r="F4" s="4">
        <v>0.4173611111111111</v>
      </c>
      <c r="G4" s="4">
        <f>F4+'Yleinen sarja'!$K$2</f>
        <v>0.47291666666666665</v>
      </c>
      <c r="H4" s="4">
        <f>G4+'Yleinen sarja'!$I$1</f>
        <v>0.47986111111111107</v>
      </c>
      <c r="I4" s="6"/>
    </row>
    <row r="5" spans="1:9" ht="12.75">
      <c r="A5" s="5">
        <v>2</v>
      </c>
      <c r="B5" s="1" t="s">
        <v>44</v>
      </c>
      <c r="C5" s="1" t="s">
        <v>41</v>
      </c>
      <c r="D5" s="2">
        <v>1963</v>
      </c>
      <c r="E5" s="1">
        <v>6</v>
      </c>
      <c r="F5" s="4">
        <f>F4+$J$1</f>
        <v>0.41875</v>
      </c>
      <c r="G5" s="4">
        <f>F5+'Yleinen sarja'!$K$2</f>
        <v>0.47430555555555554</v>
      </c>
      <c r="H5" s="4">
        <f>G5+'Yleinen sarja'!$I$1</f>
        <v>0.48124999999999996</v>
      </c>
      <c r="I5" s="6"/>
    </row>
    <row r="6" spans="1:9" ht="12.75">
      <c r="A6" s="5">
        <v>3</v>
      </c>
      <c r="B6" s="1" t="s">
        <v>17</v>
      </c>
      <c r="C6" s="1" t="s">
        <v>16</v>
      </c>
      <c r="D6" s="2">
        <v>1959</v>
      </c>
      <c r="E6" s="1">
        <v>7</v>
      </c>
      <c r="F6" s="4">
        <f aca="true" t="shared" si="0" ref="F6:F21">F5+$J$1</f>
        <v>0.4201388888888889</v>
      </c>
      <c r="G6" s="4">
        <f>F6+'Yleinen sarja'!$K$2</f>
        <v>0.4756944444444444</v>
      </c>
      <c r="H6" s="4">
        <f>G6+'Yleinen sarja'!$I$1</f>
        <v>0.48263888888888884</v>
      </c>
      <c r="I6" s="6"/>
    </row>
    <row r="7" spans="1:12" ht="14.25">
      <c r="A7" s="5">
        <v>4</v>
      </c>
      <c r="B7" s="1" t="s">
        <v>39</v>
      </c>
      <c r="C7" s="1" t="s">
        <v>31</v>
      </c>
      <c r="D7" s="2">
        <v>1984</v>
      </c>
      <c r="E7" s="1" t="s">
        <v>83</v>
      </c>
      <c r="F7" s="4">
        <f t="shared" si="0"/>
        <v>0.4215277777777778</v>
      </c>
      <c r="G7" s="4">
        <f>F7+'Yleinen sarja'!$K$2</f>
        <v>0.4770833333333333</v>
      </c>
      <c r="H7" s="4">
        <f>G7+'Yleinen sarja'!$I$1</f>
        <v>0.4840277777777777</v>
      </c>
      <c r="I7">
        <v>52951</v>
      </c>
      <c r="L7"/>
    </row>
    <row r="8" spans="1:12" ht="14.25">
      <c r="A8" s="5">
        <v>5</v>
      </c>
      <c r="B8" s="1" t="s">
        <v>38</v>
      </c>
      <c r="C8" s="1" t="s">
        <v>23</v>
      </c>
      <c r="D8" s="2">
        <v>1965</v>
      </c>
      <c r="E8" s="1">
        <v>5</v>
      </c>
      <c r="F8" s="4">
        <f t="shared" si="0"/>
        <v>0.42291666666666666</v>
      </c>
      <c r="G8" s="4">
        <f>F8+'Yleinen sarja'!$K$2</f>
        <v>0.4784722222222222</v>
      </c>
      <c r="H8" s="4">
        <f>G8+'Yleinen sarja'!$I$1</f>
        <v>0.4854166666666666</v>
      </c>
      <c r="I8">
        <v>90784</v>
      </c>
      <c r="L8"/>
    </row>
    <row r="9" spans="1:12" ht="14.25">
      <c r="A9" s="5">
        <v>6</v>
      </c>
      <c r="B9" s="1" t="s">
        <v>75</v>
      </c>
      <c r="C9" s="1" t="s">
        <v>76</v>
      </c>
      <c r="D9" s="2">
        <v>1952</v>
      </c>
      <c r="E9" s="1">
        <v>9</v>
      </c>
      <c r="F9" s="4">
        <f t="shared" si="0"/>
        <v>0.42430555555555555</v>
      </c>
      <c r="G9" s="4">
        <f>F9+'Yleinen sarja'!$K$2</f>
        <v>0.47986111111111107</v>
      </c>
      <c r="H9" s="4">
        <f>G9+'Yleinen sarja'!$I$1</f>
        <v>0.4868055555555555</v>
      </c>
      <c r="I9">
        <v>172665</v>
      </c>
      <c r="L9"/>
    </row>
    <row r="10" spans="1:12" ht="14.25">
      <c r="A10" s="5">
        <v>7</v>
      </c>
      <c r="B10" s="1" t="s">
        <v>40</v>
      </c>
      <c r="C10" s="1" t="s">
        <v>41</v>
      </c>
      <c r="D10" s="2">
        <v>1973</v>
      </c>
      <c r="E10" s="1">
        <v>2</v>
      </c>
      <c r="F10" s="4">
        <f t="shared" si="0"/>
        <v>0.42569444444444443</v>
      </c>
      <c r="G10" s="4">
        <f>F10+'Yleinen sarja'!$K$2</f>
        <v>0.48124999999999996</v>
      </c>
      <c r="H10" s="4">
        <f>G10+'Yleinen sarja'!$I$1</f>
        <v>0.4881944444444444</v>
      </c>
      <c r="I10"/>
      <c r="L10"/>
    </row>
    <row r="11" spans="1:12" ht="12.75" customHeight="1">
      <c r="A11" s="5">
        <v>8</v>
      </c>
      <c r="B11" s="1" t="s">
        <v>138</v>
      </c>
      <c r="C11" s="1" t="s">
        <v>26</v>
      </c>
      <c r="D11" s="2">
        <v>1956</v>
      </c>
      <c r="E11" s="1">
        <v>8</v>
      </c>
      <c r="F11" s="4">
        <f t="shared" si="0"/>
        <v>0.4270833333333333</v>
      </c>
      <c r="G11" s="4">
        <f>F11+'Yleinen sarja'!$K$2</f>
        <v>0.48263888888888884</v>
      </c>
      <c r="H11" s="4">
        <f>G11+'Yleinen sarja'!$I$1</f>
        <v>0.48958333333333326</v>
      </c>
      <c r="I11"/>
      <c r="L11"/>
    </row>
    <row r="12" spans="1:12" ht="14.25">
      <c r="A12" s="5">
        <v>9</v>
      </c>
      <c r="B12" s="1" t="s">
        <v>42</v>
      </c>
      <c r="C12" s="1" t="s">
        <v>83</v>
      </c>
      <c r="D12" s="2">
        <v>1947</v>
      </c>
      <c r="E12" s="1">
        <v>11</v>
      </c>
      <c r="F12" s="4">
        <f t="shared" si="0"/>
        <v>0.4284722222222222</v>
      </c>
      <c r="G12" s="4">
        <f>F12+'Yleinen sarja'!$K$2</f>
        <v>0.4840277777777777</v>
      </c>
      <c r="H12" s="4">
        <f>G12+'Yleinen sarja'!$I$1</f>
        <v>0.49097222222222214</v>
      </c>
      <c r="I12"/>
      <c r="L12"/>
    </row>
    <row r="13" spans="1:12" ht="14.25">
      <c r="A13" s="5">
        <v>10</v>
      </c>
      <c r="B13" s="1" t="s">
        <v>43</v>
      </c>
      <c r="C13" s="1" t="s">
        <v>41</v>
      </c>
      <c r="D13" s="2">
        <v>1963</v>
      </c>
      <c r="E13" s="1">
        <v>6</v>
      </c>
      <c r="F13" s="4">
        <f t="shared" si="0"/>
        <v>0.4298611111111111</v>
      </c>
      <c r="G13" s="4">
        <f>F13+'Yleinen sarja'!$K$2</f>
        <v>0.4854166666666666</v>
      </c>
      <c r="H13" s="4">
        <f>G13+'Yleinen sarja'!$I$1</f>
        <v>0.492361111111111</v>
      </c>
      <c r="I13"/>
      <c r="L13"/>
    </row>
    <row r="14" spans="1:12" ht="14.25">
      <c r="A14" s="5">
        <v>11</v>
      </c>
      <c r="B14" s="1" t="s">
        <v>21</v>
      </c>
      <c r="C14" s="1" t="s">
        <v>16</v>
      </c>
      <c r="D14" s="2">
        <v>1957</v>
      </c>
      <c r="E14" s="1">
        <v>8</v>
      </c>
      <c r="F14" s="4">
        <f t="shared" si="0"/>
        <v>0.43124999999999997</v>
      </c>
      <c r="G14" s="4">
        <f>F14+'Yleinen sarja'!$K$2</f>
        <v>0.4868055555555555</v>
      </c>
      <c r="H14" s="4">
        <f>G14+'Yleinen sarja'!$I$1</f>
        <v>0.4937499999999999</v>
      </c>
      <c r="I14">
        <v>40974</v>
      </c>
      <c r="J14" s="19"/>
      <c r="L14"/>
    </row>
    <row r="15" spans="1:9" ht="12.75">
      <c r="A15" s="5">
        <v>12</v>
      </c>
      <c r="B15" s="1" t="s">
        <v>37</v>
      </c>
      <c r="C15" s="1" t="s">
        <v>23</v>
      </c>
      <c r="D15" s="2">
        <v>1960</v>
      </c>
      <c r="E15" s="1">
        <v>7</v>
      </c>
      <c r="F15" s="4">
        <f t="shared" si="0"/>
        <v>0.43263888888888885</v>
      </c>
      <c r="G15" s="4">
        <f>F15+'Yleinen sarja'!$K$2</f>
        <v>0.4881944444444444</v>
      </c>
      <c r="H15" s="4">
        <f>G15+'Yleinen sarja'!$I$1</f>
        <v>0.4951388888888888</v>
      </c>
      <c r="I15" s="6"/>
    </row>
    <row r="16" spans="1:10" ht="14.25">
      <c r="A16" s="5">
        <v>13</v>
      </c>
      <c r="B16" s="1" t="s">
        <v>77</v>
      </c>
      <c r="C16" s="1" t="s">
        <v>78</v>
      </c>
      <c r="D16" s="2">
        <v>1988</v>
      </c>
      <c r="E16" s="1" t="s">
        <v>83</v>
      </c>
      <c r="F16" s="4">
        <f t="shared" si="0"/>
        <v>0.43402777777777773</v>
      </c>
      <c r="G16" s="4">
        <f>F16+'Yleinen sarja'!$K$2</f>
        <v>0.48958333333333326</v>
      </c>
      <c r="H16" s="4">
        <f>G16+'Yleinen sarja'!$I$1</f>
        <v>0.4965277777777777</v>
      </c>
      <c r="I16" s="6"/>
      <c r="J16" s="20"/>
    </row>
    <row r="17" spans="1:9" ht="12.75">
      <c r="A17" s="5">
        <v>14</v>
      </c>
      <c r="F17" s="4">
        <f t="shared" si="0"/>
        <v>0.4354166666666666</v>
      </c>
      <c r="G17" s="4">
        <f>F17+'Yleinen sarja'!$K$2</f>
        <v>0.49097222222222214</v>
      </c>
      <c r="H17" s="4">
        <f>G17+'Yleinen sarja'!$I$1</f>
        <v>0.49791666666666656</v>
      </c>
      <c r="I17" s="6"/>
    </row>
    <row r="18" spans="1:18" ht="14.25">
      <c r="A18" s="5">
        <v>15</v>
      </c>
      <c r="D18" s="7"/>
      <c r="F18" s="4">
        <f t="shared" si="0"/>
        <v>0.4368055555555555</v>
      </c>
      <c r="G18" s="4">
        <f>F18+'Yleinen sarja'!$K$2</f>
        <v>0.492361111111111</v>
      </c>
      <c r="H18" s="4">
        <f>G18+'Yleinen sarja'!$I$1</f>
        <v>0.49930555555555545</v>
      </c>
      <c r="K18"/>
      <c r="L18" s="19"/>
      <c r="M18" s="19"/>
      <c r="N18" s="19"/>
      <c r="O18"/>
      <c r="P18"/>
      <c r="Q18"/>
      <c r="R18"/>
    </row>
    <row r="19" spans="1:18" ht="14.25">
      <c r="A19" s="5">
        <v>16</v>
      </c>
      <c r="D19" s="7"/>
      <c r="F19" s="4">
        <f t="shared" si="0"/>
        <v>0.4381944444444444</v>
      </c>
      <c r="G19" s="4">
        <f>F19+'Yleinen sarja'!$K$2</f>
        <v>0.4937499999999999</v>
      </c>
      <c r="H19" s="4">
        <f>G19+'Yleinen sarja'!$I$1</f>
        <v>0.5006944444444443</v>
      </c>
      <c r="I19" s="8"/>
      <c r="K19"/>
      <c r="L19" s="19"/>
      <c r="M19" s="19"/>
      <c r="N19" s="19"/>
      <c r="O19"/>
      <c r="P19"/>
      <c r="Q19"/>
      <c r="R19"/>
    </row>
    <row r="20" spans="1:18" ht="14.25">
      <c r="A20" s="5">
        <v>17</v>
      </c>
      <c r="D20" s="7"/>
      <c r="F20" s="4">
        <f t="shared" si="0"/>
        <v>0.43958333333333327</v>
      </c>
      <c r="G20" s="4">
        <f>F20+'Yleinen sarja'!$K$2</f>
        <v>0.4951388888888888</v>
      </c>
      <c r="H20" s="4">
        <f>G20+'Yleinen sarja'!$I$1</f>
        <v>0.5020833333333332</v>
      </c>
      <c r="I20" s="8"/>
      <c r="K20"/>
      <c r="L20" s="19"/>
      <c r="M20" s="19"/>
      <c r="N20" s="19"/>
      <c r="O20"/>
      <c r="P20"/>
      <c r="Q20"/>
      <c r="R20"/>
    </row>
    <row r="21" spans="1:18" ht="14.25">
      <c r="A21" s="5">
        <v>18</v>
      </c>
      <c r="D21" s="7"/>
      <c r="F21" s="4">
        <f t="shared" si="0"/>
        <v>0.44097222222222215</v>
      </c>
      <c r="G21" s="4">
        <f>F21+'Yleinen sarja'!$K$2</f>
        <v>0.4965277777777777</v>
      </c>
      <c r="H21" s="4">
        <f>G21+'Yleinen sarja'!$I$1</f>
        <v>0.5034722222222221</v>
      </c>
      <c r="I21" s="6"/>
      <c r="K21"/>
      <c r="L21" s="19"/>
      <c r="M21" s="19"/>
      <c r="N21" s="19"/>
      <c r="O21"/>
      <c r="P21"/>
      <c r="Q21"/>
      <c r="R21"/>
    </row>
    <row r="22" spans="1:18" ht="14.25">
      <c r="A22" s="5">
        <v>19</v>
      </c>
      <c r="D22" s="7"/>
      <c r="F22" s="4"/>
      <c r="G22" s="4"/>
      <c r="H22" s="4"/>
      <c r="K22"/>
      <c r="L22" s="19"/>
      <c r="M22" s="19"/>
      <c r="N22" s="19"/>
      <c r="O22"/>
      <c r="P22"/>
      <c r="Q22"/>
      <c r="R22"/>
    </row>
    <row r="23" spans="1:18" ht="14.25">
      <c r="A23" s="5">
        <v>20</v>
      </c>
      <c r="D23" s="7"/>
      <c r="F23" s="4"/>
      <c r="G23" s="4"/>
      <c r="H23" s="4"/>
      <c r="I23" s="8"/>
      <c r="K23"/>
      <c r="L23" s="19"/>
      <c r="M23" s="19"/>
      <c r="N23" s="19"/>
      <c r="O23"/>
      <c r="P23"/>
      <c r="Q23"/>
      <c r="R23"/>
    </row>
    <row r="24" spans="1:18" ht="14.25" customHeight="1">
      <c r="A24" s="5">
        <v>21</v>
      </c>
      <c r="F24" s="4"/>
      <c r="G24" s="4"/>
      <c r="H24" s="4"/>
      <c r="I24" s="6"/>
      <c r="J24" s="11"/>
      <c r="K24"/>
      <c r="L24" s="19"/>
      <c r="M24" s="19"/>
      <c r="N24" s="19"/>
      <c r="O24"/>
      <c r="P24"/>
      <c r="Q24"/>
      <c r="R24"/>
    </row>
    <row r="25" spans="1:18" ht="14.25">
      <c r="A25" s="5">
        <v>22</v>
      </c>
      <c r="F25" s="4"/>
      <c r="G25" s="4"/>
      <c r="H25" s="4"/>
      <c r="I25" s="6"/>
      <c r="K25"/>
      <c r="L25" s="19"/>
      <c r="M25" s="19"/>
      <c r="N25" s="19"/>
      <c r="O25"/>
      <c r="P25"/>
      <c r="Q25"/>
      <c r="R25"/>
    </row>
    <row r="26" spans="1:18" ht="14.25">
      <c r="A26" s="5">
        <v>23</v>
      </c>
      <c r="F26" s="4"/>
      <c r="G26" s="4"/>
      <c r="H26" s="4"/>
      <c r="I26" s="6"/>
      <c r="O26"/>
      <c r="P26"/>
      <c r="Q26"/>
      <c r="R26"/>
    </row>
    <row r="27" spans="1:18" ht="14.25">
      <c r="A27" s="5">
        <v>24</v>
      </c>
      <c r="F27" s="4"/>
      <c r="G27" s="4"/>
      <c r="H27" s="4"/>
      <c r="I27" s="6"/>
      <c r="O27"/>
      <c r="Q27"/>
      <c r="R27"/>
    </row>
    <row r="28" spans="1:9" ht="12.75" customHeight="1">
      <c r="A28" s="5">
        <v>25</v>
      </c>
      <c r="F28" s="4"/>
      <c r="G28" s="4"/>
      <c r="H28" s="4"/>
      <c r="I28" s="6"/>
    </row>
    <row r="29" spans="1:9" ht="12.75">
      <c r="A29" s="5">
        <v>26</v>
      </c>
      <c r="F29" s="4"/>
      <c r="G29" s="4"/>
      <c r="H29" s="4"/>
      <c r="I29" s="8"/>
    </row>
    <row r="30" spans="1:9" ht="12.75">
      <c r="A30" s="5">
        <v>27</v>
      </c>
      <c r="F30" s="4"/>
      <c r="G30" s="4"/>
      <c r="H30" s="4"/>
      <c r="I30" s="6"/>
    </row>
    <row r="31" spans="1:9" ht="12.75">
      <c r="A31" s="5">
        <v>28</v>
      </c>
      <c r="F31" s="4"/>
      <c r="G31" s="4"/>
      <c r="H31" s="4"/>
      <c r="I31" s="6"/>
    </row>
    <row r="32" spans="1:9" ht="12.75">
      <c r="A32" s="5">
        <v>29</v>
      </c>
      <c r="F32" s="4"/>
      <c r="G32" s="4"/>
      <c r="H32" s="4"/>
      <c r="I32" s="6"/>
    </row>
    <row r="33" spans="1:9" ht="12.75">
      <c r="A33" s="5">
        <v>30</v>
      </c>
      <c r="F33" s="4"/>
      <c r="G33" s="4"/>
      <c r="H33" s="4"/>
      <c r="I33" s="6"/>
    </row>
    <row r="34" spans="1:9" ht="12.75">
      <c r="A34" s="5">
        <v>31</v>
      </c>
      <c r="F34" s="4"/>
      <c r="G34" s="4"/>
      <c r="H34" s="4"/>
      <c r="I34" s="6"/>
    </row>
    <row r="35" spans="1:9" ht="12.75">
      <c r="A35" s="5">
        <v>32</v>
      </c>
      <c r="F35" s="4"/>
      <c r="G35" s="4"/>
      <c r="H35" s="4"/>
      <c r="I35" s="6"/>
    </row>
    <row r="36" spans="1:9" ht="12.75">
      <c r="A36" s="5">
        <v>33</v>
      </c>
      <c r="F36" s="4"/>
      <c r="G36" s="4"/>
      <c r="H36" s="4"/>
      <c r="I36" s="6"/>
    </row>
    <row r="37" spans="1:9" ht="12.75" customHeight="1">
      <c r="A37" s="5">
        <v>34</v>
      </c>
      <c r="F37" s="4"/>
      <c r="G37" s="4"/>
      <c r="H37" s="4"/>
      <c r="I37" s="6"/>
    </row>
    <row r="38" spans="1:9" ht="12.75">
      <c r="A38" s="5">
        <v>35</v>
      </c>
      <c r="F38" s="4"/>
      <c r="G38" s="4"/>
      <c r="H38" s="4"/>
      <c r="I38" s="6"/>
    </row>
    <row r="39" spans="1:9" ht="12.75">
      <c r="A39" s="5">
        <v>36</v>
      </c>
      <c r="F39" s="4"/>
      <c r="G39" s="4"/>
      <c r="H39" s="4"/>
      <c r="I39" s="6"/>
    </row>
    <row r="40" spans="1:9" ht="12.75">
      <c r="A40" s="5">
        <v>37</v>
      </c>
      <c r="F40" s="4"/>
      <c r="G40" s="4"/>
      <c r="H40" s="4"/>
      <c r="I40" s="8"/>
    </row>
    <row r="41" spans="1:9" ht="12.75">
      <c r="A41" s="5">
        <v>38</v>
      </c>
      <c r="F41" s="4"/>
      <c r="G41" s="4"/>
      <c r="H41" s="4"/>
      <c r="I41" s="6"/>
    </row>
    <row r="42" spans="1:9" ht="13.5" customHeight="1">
      <c r="A42" s="5">
        <v>39</v>
      </c>
      <c r="F42" s="4"/>
      <c r="G42" s="4"/>
      <c r="H42" s="4"/>
      <c r="I42" s="6"/>
    </row>
    <row r="43" spans="1:9" ht="15" customHeight="1">
      <c r="A43" s="5">
        <v>40</v>
      </c>
      <c r="F43" s="4"/>
      <c r="G43" s="4"/>
      <c r="H43" s="4"/>
      <c r="I43" s="6"/>
    </row>
    <row r="44" spans="1:9" ht="12.75">
      <c r="A44" s="5">
        <v>41</v>
      </c>
      <c r="F44" s="4"/>
      <c r="G44" s="4"/>
      <c r="H44" s="4"/>
      <c r="I44" s="6"/>
    </row>
    <row r="45" spans="1:9" ht="12.75">
      <c r="A45" s="5">
        <v>42</v>
      </c>
      <c r="F45" s="4"/>
      <c r="G45" s="4"/>
      <c r="H45" s="4"/>
      <c r="I45" s="6"/>
    </row>
    <row r="46" spans="1:9" ht="12.75">
      <c r="A46" s="5">
        <v>43</v>
      </c>
      <c r="F46" s="4"/>
      <c r="G46" s="4"/>
      <c r="H46" s="4"/>
      <c r="I46" s="6"/>
    </row>
    <row r="47" spans="1:9" ht="12.75">
      <c r="A47" s="5">
        <v>44</v>
      </c>
      <c r="F47" s="4"/>
      <c r="G47" s="4"/>
      <c r="H47" s="4"/>
      <c r="I47" s="6"/>
    </row>
    <row r="48" spans="1:9" ht="12.75">
      <c r="A48" s="5">
        <v>45</v>
      </c>
      <c r="F48" s="4"/>
      <c r="G48" s="4"/>
      <c r="H48" s="4"/>
      <c r="I48" s="6"/>
    </row>
    <row r="49" spans="1:9" ht="12.75">
      <c r="A49" s="5">
        <v>46</v>
      </c>
      <c r="F49" s="4"/>
      <c r="G49" s="4"/>
      <c r="H49" s="4"/>
      <c r="I49" s="6"/>
    </row>
    <row r="50" spans="1:9" ht="12.75">
      <c r="A50" s="5">
        <v>47</v>
      </c>
      <c r="F50" s="4"/>
      <c r="G50" s="4"/>
      <c r="H50" s="4"/>
      <c r="I50" s="6"/>
    </row>
    <row r="51" spans="1:9" ht="12.75">
      <c r="A51" s="5">
        <v>48</v>
      </c>
      <c r="F51" s="4"/>
      <c r="G51" s="4"/>
      <c r="H51" s="4"/>
      <c r="I51" s="6"/>
    </row>
    <row r="52" spans="1:9" ht="12.75">
      <c r="A52" s="5">
        <v>49</v>
      </c>
      <c r="F52" s="4"/>
      <c r="G52" s="4"/>
      <c r="H52" s="4"/>
      <c r="I52" s="6"/>
    </row>
    <row r="53" spans="1:9" ht="12.75">
      <c r="A53" s="5">
        <v>50</v>
      </c>
      <c r="F53" s="4"/>
      <c r="G53" s="4"/>
      <c r="H53" s="4"/>
      <c r="I53" s="6"/>
    </row>
    <row r="54" spans="1:9" ht="12.75">
      <c r="A54" s="5">
        <v>51</v>
      </c>
      <c r="F54" s="4"/>
      <c r="G54" s="4"/>
      <c r="H54" s="4"/>
      <c r="I54" s="6"/>
    </row>
    <row r="55" spans="1:9" ht="12.75">
      <c r="A55" s="5">
        <v>52</v>
      </c>
      <c r="F55" s="4"/>
      <c r="G55" s="4"/>
      <c r="H55" s="4"/>
      <c r="I55" s="8"/>
    </row>
    <row r="56" spans="1:9" ht="12.75">
      <c r="A56" s="5">
        <v>53</v>
      </c>
      <c r="F56" s="4"/>
      <c r="G56" s="4"/>
      <c r="H56" s="4"/>
      <c r="I56" s="6"/>
    </row>
    <row r="57" spans="1:9" ht="12.75">
      <c r="A57" s="5">
        <v>54</v>
      </c>
      <c r="F57" s="4"/>
      <c r="G57" s="4"/>
      <c r="H57" s="4"/>
      <c r="I57" s="6"/>
    </row>
    <row r="58" spans="1:9" ht="12.75">
      <c r="A58" s="5">
        <v>55</v>
      </c>
      <c r="F58" s="4"/>
      <c r="G58" s="4"/>
      <c r="H58" s="4"/>
      <c r="I58" s="6"/>
    </row>
    <row r="59" spans="1:9" ht="12.75">
      <c r="A59" s="5">
        <v>56</v>
      </c>
      <c r="F59" s="4"/>
      <c r="G59" s="4"/>
      <c r="H59" s="4"/>
      <c r="I59" s="6"/>
    </row>
    <row r="60" spans="1:9" ht="12.75">
      <c r="A60" s="5">
        <v>57</v>
      </c>
      <c r="F60" s="4"/>
      <c r="G60" s="4"/>
      <c r="H60" s="4"/>
      <c r="I60" s="8"/>
    </row>
    <row r="61" spans="1:9" ht="12.75">
      <c r="A61" s="5">
        <v>58</v>
      </c>
      <c r="F61" s="4"/>
      <c r="G61" s="4"/>
      <c r="H61" s="4"/>
      <c r="I61" s="6"/>
    </row>
    <row r="62" spans="1:8" ht="12.75">
      <c r="A62" s="5">
        <v>59</v>
      </c>
      <c r="F62" s="4"/>
      <c r="G62" s="4"/>
      <c r="H62" s="4"/>
    </row>
    <row r="63" spans="1:9" ht="12.75">
      <c r="A63" s="5">
        <v>60</v>
      </c>
      <c r="F63" s="4"/>
      <c r="G63" s="4"/>
      <c r="H63" s="4"/>
      <c r="I63" s="6"/>
    </row>
    <row r="64" spans="1:9" ht="12.75">
      <c r="A64" s="5">
        <v>61</v>
      </c>
      <c r="F64" s="4"/>
      <c r="G64" s="4"/>
      <c r="H64" s="4"/>
      <c r="I64" s="8"/>
    </row>
    <row r="65" spans="1:9" ht="12.75">
      <c r="A65" s="5">
        <v>62</v>
      </c>
      <c r="F65" s="4"/>
      <c r="G65" s="4"/>
      <c r="H65" s="4"/>
      <c r="I65" s="6"/>
    </row>
    <row r="66" spans="1:9" ht="12.75">
      <c r="A66" s="5">
        <v>63</v>
      </c>
      <c r="F66" s="4"/>
      <c r="G66" s="4"/>
      <c r="H66" s="4"/>
      <c r="I66" s="6"/>
    </row>
    <row r="67" spans="1:9" ht="12.75">
      <c r="A67" s="5"/>
      <c r="F67" s="4"/>
      <c r="G67" s="4"/>
      <c r="H67" s="4"/>
      <c r="I67" s="6"/>
    </row>
    <row r="68" spans="1:9" ht="12.75" customHeight="1">
      <c r="A68" s="5"/>
      <c r="F68" s="4"/>
      <c r="G68" s="4"/>
      <c r="H68" s="4"/>
      <c r="I68" s="8"/>
    </row>
    <row r="69" spans="1:9" ht="12.75">
      <c r="A69" s="5"/>
      <c r="F69" s="4"/>
      <c r="G69" s="4"/>
      <c r="H69" s="4"/>
      <c r="I69" s="8"/>
    </row>
    <row r="70" spans="1:9" ht="12.75">
      <c r="A70" s="5"/>
      <c r="F70" s="4"/>
      <c r="G70" s="4"/>
      <c r="H70" s="4"/>
      <c r="I70" s="6"/>
    </row>
    <row r="71" spans="1:9" ht="12.75">
      <c r="A71" s="5"/>
      <c r="F71" s="4"/>
      <c r="G71" s="4"/>
      <c r="H71" s="4"/>
      <c r="I71" s="6"/>
    </row>
    <row r="72" spans="1:8" ht="12.75">
      <c r="A72" s="5"/>
      <c r="F72" s="4"/>
      <c r="G72" s="4"/>
      <c r="H72" s="4"/>
    </row>
    <row r="73" spans="1:9" ht="12.75">
      <c r="A73" s="5"/>
      <c r="F73" s="4"/>
      <c r="G73" s="4"/>
      <c r="H73" s="4"/>
      <c r="I73" s="6"/>
    </row>
    <row r="74" spans="1:9" ht="12.75">
      <c r="A74" s="5"/>
      <c r="F74" s="4"/>
      <c r="G74" s="4"/>
      <c r="H74" s="4"/>
      <c r="I74" s="8"/>
    </row>
    <row r="75" spans="1:9" ht="12.75">
      <c r="A75" s="5"/>
      <c r="F75" s="4"/>
      <c r="G75" s="4"/>
      <c r="H75" s="4"/>
      <c r="I75" s="6"/>
    </row>
    <row r="76" spans="1:9" ht="12.75">
      <c r="A76" s="5"/>
      <c r="F76" s="4"/>
      <c r="G76" s="4"/>
      <c r="H76" s="4"/>
      <c r="I76" s="6"/>
    </row>
    <row r="77" spans="1:9" ht="12.75">
      <c r="A77" s="5"/>
      <c r="F77" s="4"/>
      <c r="G77" s="4"/>
      <c r="H77" s="4"/>
      <c r="I77" s="6"/>
    </row>
    <row r="78" spans="1:8" ht="12.75">
      <c r="A78" s="5"/>
      <c r="F78" s="4"/>
      <c r="G78" s="4"/>
      <c r="H78" s="4"/>
    </row>
    <row r="79" spans="1:9" ht="12.75">
      <c r="A79" s="5"/>
      <c r="F79" s="4"/>
      <c r="G79" s="4"/>
      <c r="H79" s="4"/>
      <c r="I79" s="8"/>
    </row>
    <row r="80" spans="1:9" ht="12.75">
      <c r="A80" s="5"/>
      <c r="F80" s="4"/>
      <c r="G80" s="4"/>
      <c r="H80" s="4"/>
      <c r="I80" s="6"/>
    </row>
    <row r="81" spans="1:9" ht="12.75">
      <c r="A81" s="5"/>
      <c r="F81" s="4"/>
      <c r="G81" s="4"/>
      <c r="H81" s="4"/>
      <c r="I81" s="6"/>
    </row>
    <row r="82" spans="5:8" ht="12.75">
      <c r="E82" s="5"/>
      <c r="F82" s="4"/>
      <c r="G82" s="4"/>
      <c r="H82" s="4"/>
    </row>
    <row r="83" spans="5:8" ht="12.75">
      <c r="E83" s="5"/>
      <c r="F83" s="4"/>
      <c r="G83" s="4"/>
      <c r="H83" s="4"/>
    </row>
    <row r="84" spans="5:8" ht="12.75">
      <c r="E84" s="5"/>
      <c r="F84" s="4"/>
      <c r="G84" s="4"/>
      <c r="H84" s="4"/>
    </row>
    <row r="85" spans="5:8" ht="12.75">
      <c r="E85" s="5"/>
      <c r="F85" s="4"/>
      <c r="G85" s="4"/>
      <c r="H85" s="4"/>
    </row>
    <row r="86" spans="5:8" ht="12.75">
      <c r="E86" s="5"/>
      <c r="F86" s="4"/>
      <c r="G86" s="4"/>
      <c r="H86" s="4"/>
    </row>
    <row r="87" spans="5:8" ht="12.75">
      <c r="E87" s="5"/>
      <c r="F87" s="4"/>
      <c r="G87" s="4"/>
      <c r="H87" s="4"/>
    </row>
    <row r="88" spans="5:8" ht="12.75">
      <c r="E88" s="5"/>
      <c r="F88" s="4"/>
      <c r="G88" s="4"/>
      <c r="H88" s="4"/>
    </row>
    <row r="89" spans="5:8" ht="12.75">
      <c r="E89" s="5"/>
      <c r="F89" s="4"/>
      <c r="G89" s="4"/>
      <c r="H89" s="4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spans="2:5" ht="12.75">
      <c r="B100" s="6"/>
      <c r="D100" s="7"/>
      <c r="E100" s="5"/>
    </row>
    <row r="101" spans="2:5" ht="12.75">
      <c r="B101" s="6"/>
      <c r="D101" s="7"/>
      <c r="E101" s="5"/>
    </row>
    <row r="102" spans="2:5" ht="12.75">
      <c r="B102" s="6"/>
      <c r="D102" s="7"/>
      <c r="E102" s="5"/>
    </row>
    <row r="103" spans="2:5" ht="12.75">
      <c r="B103" s="6"/>
      <c r="D103" s="7"/>
      <c r="E103" s="5"/>
    </row>
    <row r="104" spans="2:5" ht="12.75">
      <c r="B104" s="6"/>
      <c r="D104" s="7"/>
      <c r="E104" s="5"/>
    </row>
    <row r="105" spans="2:5" ht="12.75">
      <c r="B105" s="6"/>
      <c r="D105" s="7"/>
      <c r="E105" s="5"/>
    </row>
    <row r="106" ht="12.75">
      <c r="E106" s="5"/>
    </row>
    <row r="107" spans="2:5" ht="12.75">
      <c r="B107" s="6"/>
      <c r="D107" s="7"/>
      <c r="E107" s="5"/>
    </row>
    <row r="108" ht="12.75">
      <c r="E108" s="5"/>
    </row>
    <row r="109" spans="2:5" ht="12.75">
      <c r="B109" s="6"/>
      <c r="D109" s="7"/>
      <c r="E109" s="5"/>
    </row>
    <row r="110" spans="2:5" ht="12.75">
      <c r="B110" s="8"/>
      <c r="D110" s="9"/>
      <c r="E110" s="5"/>
    </row>
    <row r="111" spans="2:5" ht="12.75">
      <c r="B111" s="6"/>
      <c r="D111" s="7"/>
      <c r="E111" s="5"/>
    </row>
    <row r="112" spans="2:5" ht="12.75">
      <c r="B112" s="6"/>
      <c r="D112" s="7"/>
      <c r="E112" s="5"/>
    </row>
    <row r="113" spans="2:5" ht="12.75">
      <c r="B113" s="6"/>
      <c r="C113" s="10"/>
      <c r="D113" s="7"/>
      <c r="E113" s="5"/>
    </row>
    <row r="114" ht="12.75">
      <c r="E114" s="5"/>
    </row>
    <row r="115" spans="2:5" ht="12.75">
      <c r="B115" s="8"/>
      <c r="D115" s="9"/>
      <c r="E115" s="5"/>
    </row>
    <row r="116" spans="2:5" ht="12.75">
      <c r="B116" s="8"/>
      <c r="D116" s="9"/>
      <c r="E116" s="5"/>
    </row>
    <row r="117" spans="2:5" ht="12.75">
      <c r="B117" s="6"/>
      <c r="D117" s="7"/>
      <c r="E117" s="5"/>
    </row>
    <row r="118" ht="12.75">
      <c r="E118" s="5"/>
    </row>
    <row r="119" spans="2:5" ht="12.75">
      <c r="B119" s="8"/>
      <c r="D119" s="9"/>
      <c r="E119" s="5"/>
    </row>
    <row r="120" spans="2:5" ht="12.75">
      <c r="B120" s="6"/>
      <c r="D120" s="7"/>
      <c r="E120" s="5"/>
    </row>
    <row r="121" spans="2:5" ht="12.75">
      <c r="B121" s="6"/>
      <c r="C121" s="10"/>
      <c r="D121" s="7"/>
      <c r="E121" s="5"/>
    </row>
    <row r="122" spans="2:5" ht="12.75">
      <c r="B122" s="6"/>
      <c r="D122" s="7"/>
      <c r="E122" s="5"/>
    </row>
    <row r="123" spans="2:5" ht="12.75">
      <c r="B123" s="6"/>
      <c r="C123" s="10"/>
      <c r="D123" s="7"/>
      <c r="E123" s="5"/>
    </row>
    <row r="124" spans="2:5" ht="12.75">
      <c r="B124" s="6"/>
      <c r="D124" s="7"/>
      <c r="E124" s="5"/>
    </row>
    <row r="125" spans="2:5" ht="12.75">
      <c r="B125" s="8"/>
      <c r="D125" s="9"/>
      <c r="E125" s="5"/>
    </row>
    <row r="126" spans="2:5" ht="12.75">
      <c r="B126" s="6"/>
      <c r="D126" s="7"/>
      <c r="E126" s="5"/>
    </row>
    <row r="127" spans="2:5" ht="12.75">
      <c r="B127" s="6"/>
      <c r="D127" s="7"/>
      <c r="E127" s="5"/>
    </row>
    <row r="128" spans="2:5" ht="12.75">
      <c r="B128" s="6"/>
      <c r="D128" s="7"/>
      <c r="E128" s="5"/>
    </row>
    <row r="129" spans="2:5" ht="12.75">
      <c r="B129" s="6"/>
      <c r="D129" s="7"/>
      <c r="E129" s="5"/>
    </row>
    <row r="130" spans="2:5" ht="12.75">
      <c r="B130" s="6"/>
      <c r="C130" s="10"/>
      <c r="D130" s="7"/>
      <c r="E130" s="5"/>
    </row>
    <row r="131" spans="2:5" ht="12.75">
      <c r="B131" s="6"/>
      <c r="D131" s="7"/>
      <c r="E131" s="5"/>
    </row>
    <row r="133" spans="2:5" ht="12.75">
      <c r="B133" s="6"/>
      <c r="D133" s="7"/>
      <c r="E133" s="5"/>
    </row>
    <row r="134" spans="2:5" ht="12.75">
      <c r="B134" s="6"/>
      <c r="D134" s="7"/>
      <c r="E134" s="5"/>
    </row>
    <row r="135" spans="2:5" ht="12.75">
      <c r="B135" s="6"/>
      <c r="D135" s="7"/>
      <c r="E135" s="5"/>
    </row>
    <row r="136" spans="2:5" ht="12.75">
      <c r="B136" s="8"/>
      <c r="D136" s="9"/>
      <c r="E136" s="5"/>
    </row>
    <row r="137" spans="2:5" ht="12.75">
      <c r="B137" s="6"/>
      <c r="C137" s="10"/>
      <c r="D137" s="7"/>
      <c r="E137" s="5"/>
    </row>
    <row r="138" spans="2:5" ht="12.75">
      <c r="B138" s="6"/>
      <c r="C138" s="10"/>
      <c r="D138" s="7"/>
      <c r="E138" s="5"/>
    </row>
    <row r="139" spans="2:5" ht="12.75">
      <c r="B139" s="6"/>
      <c r="D139" s="7"/>
      <c r="E139" s="5"/>
    </row>
    <row r="140" spans="2:5" ht="12.75">
      <c r="B140" s="6"/>
      <c r="D140" s="7"/>
      <c r="E140" s="5"/>
    </row>
    <row r="141" spans="2:5" ht="12.75">
      <c r="B141" s="6"/>
      <c r="D141" s="7"/>
      <c r="E141" s="5"/>
    </row>
    <row r="142" spans="2:5" ht="12.75">
      <c r="B142" s="6"/>
      <c r="D142" s="7"/>
      <c r="E142" s="5"/>
    </row>
    <row r="143" spans="2:5" ht="12.75">
      <c r="B143" s="6"/>
      <c r="D143" s="7"/>
      <c r="E143" s="5"/>
    </row>
    <row r="144" spans="2:5" ht="12.75">
      <c r="B144" s="6"/>
      <c r="D144" s="7"/>
      <c r="E144" s="5"/>
    </row>
    <row r="145" spans="2:5" ht="12.75">
      <c r="B145" s="6"/>
      <c r="D145" s="7"/>
      <c r="E145" s="5"/>
    </row>
    <row r="146" spans="2:5" ht="12.75">
      <c r="B146" s="6"/>
      <c r="D146" s="7"/>
      <c r="E146" s="5"/>
    </row>
    <row r="147" spans="2:5" ht="12.75">
      <c r="B147" s="6"/>
      <c r="D147" s="7"/>
      <c r="E147" s="5"/>
    </row>
    <row r="148" spans="2:5" ht="12.75">
      <c r="B148" s="6"/>
      <c r="D148" s="7"/>
      <c r="E148" s="5"/>
    </row>
    <row r="149" spans="2:5" ht="12.75">
      <c r="B149" s="6"/>
      <c r="D149" s="7"/>
      <c r="E149" s="5"/>
    </row>
    <row r="150" spans="2:5" ht="12.75">
      <c r="B150" s="6"/>
      <c r="D150" s="7"/>
      <c r="E150" s="5"/>
    </row>
    <row r="151" ht="12.75">
      <c r="E151" s="5"/>
    </row>
    <row r="152" spans="2:5" ht="12.75">
      <c r="B152" s="6"/>
      <c r="D152" s="7"/>
      <c r="E152" s="5"/>
    </row>
    <row r="153" spans="2:5" ht="12.75">
      <c r="B153" s="6"/>
      <c r="D153" s="7"/>
      <c r="E153" s="5"/>
    </row>
    <row r="154" spans="2:5" ht="12.75">
      <c r="B154" s="6"/>
      <c r="D154" s="7"/>
      <c r="E154" s="5"/>
    </row>
    <row r="155" spans="2:5" ht="12.75">
      <c r="B155" s="6"/>
      <c r="C155" s="10"/>
      <c r="D155" s="7"/>
      <c r="E155" s="5"/>
    </row>
    <row r="156" spans="2:5" ht="12.75">
      <c r="B156" s="8"/>
      <c r="D156" s="9"/>
      <c r="E156" s="5"/>
    </row>
    <row r="157" spans="2:5" ht="12.75">
      <c r="B157" s="6"/>
      <c r="D157" s="7"/>
      <c r="E157" s="5"/>
    </row>
    <row r="158" ht="12.75">
      <c r="E158" s="5"/>
    </row>
    <row r="159" spans="2:5" ht="12.75">
      <c r="B159" s="6"/>
      <c r="D159" s="7"/>
      <c r="E159" s="5"/>
    </row>
    <row r="160" spans="2:5" ht="12.75">
      <c r="B160" s="8"/>
      <c r="D160" s="9"/>
      <c r="E160" s="5"/>
    </row>
    <row r="161" spans="2:5" ht="12.75">
      <c r="B161" s="6"/>
      <c r="D161" s="7"/>
      <c r="E161" s="5"/>
    </row>
    <row r="162" spans="2:5" ht="12.75">
      <c r="B162" s="6"/>
      <c r="C162" s="10"/>
      <c r="D162" s="7"/>
      <c r="E162" s="5"/>
    </row>
    <row r="163" spans="2:5" ht="12.75">
      <c r="B163" s="6"/>
      <c r="D163" s="7"/>
      <c r="E163" s="5"/>
    </row>
    <row r="164" spans="2:5" ht="12.75">
      <c r="B164" s="8"/>
      <c r="D164" s="9"/>
      <c r="E164" s="5"/>
    </row>
    <row r="165" spans="2:5" ht="12.75">
      <c r="B165" s="8"/>
      <c r="D165" s="9"/>
      <c r="E165" s="5"/>
    </row>
    <row r="166" spans="2:5" ht="12.75">
      <c r="B166" s="6"/>
      <c r="C166" s="10"/>
      <c r="D166" s="7"/>
      <c r="E166" s="5"/>
    </row>
    <row r="167" spans="2:5" ht="12.75">
      <c r="B167" s="6"/>
      <c r="D167" s="7"/>
      <c r="E167" s="5"/>
    </row>
    <row r="168" spans="2:5" ht="12.75">
      <c r="B168" s="8"/>
      <c r="D168" s="9"/>
      <c r="E168" s="12"/>
    </row>
    <row r="169" spans="2:5" ht="12.75">
      <c r="B169" s="6"/>
      <c r="D169" s="7"/>
      <c r="E169" s="5"/>
    </row>
    <row r="170" spans="2:5" ht="12.75">
      <c r="B170" s="8"/>
      <c r="D170" s="9"/>
      <c r="E170" s="5"/>
    </row>
    <row r="171" spans="2:5" ht="12.75">
      <c r="B171" s="6"/>
      <c r="C171" s="10"/>
      <c r="D171" s="7"/>
      <c r="E171" s="5"/>
    </row>
    <row r="172" spans="2:5" ht="12.75">
      <c r="B172" s="6"/>
      <c r="D172" s="7"/>
      <c r="E172" s="5"/>
    </row>
    <row r="173" spans="2:5" ht="12.75">
      <c r="B173" s="6"/>
      <c r="C173" s="10"/>
      <c r="D173" s="7"/>
      <c r="E173" s="5"/>
    </row>
    <row r="174" spans="2:5" ht="12.75">
      <c r="B174" s="8"/>
      <c r="D174" s="9"/>
      <c r="E174" s="12"/>
    </row>
    <row r="175" spans="2:5" ht="12.75">
      <c r="B175" s="8"/>
      <c r="D175" s="9"/>
      <c r="E175" s="5"/>
    </row>
    <row r="176" spans="2:5" ht="12.75">
      <c r="B176" s="6"/>
      <c r="C176" s="10"/>
      <c r="D176" s="7"/>
      <c r="E176" s="5"/>
    </row>
    <row r="177" spans="2:5" ht="12.75">
      <c r="B177" s="6"/>
      <c r="D177" s="7"/>
      <c r="E177" s="5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2"/>
  <sheetViews>
    <sheetView zoomScalePageLayoutView="0" workbookViewId="0" topLeftCell="A2">
      <selection activeCell="A47" sqref="A47:B47"/>
    </sheetView>
  </sheetViews>
  <sheetFormatPr defaultColWidth="10.8515625" defaultRowHeight="15"/>
  <cols>
    <col min="1" max="1" width="5.8515625" style="10" customWidth="1"/>
    <col min="2" max="2" width="19.00390625" style="10" customWidth="1"/>
    <col min="3" max="3" width="10.8515625" style="10" customWidth="1"/>
    <col min="4" max="4" width="7.7109375" style="10" customWidth="1"/>
    <col min="5" max="5" width="9.57421875" style="10" customWidth="1"/>
    <col min="6" max="16384" width="10.8515625" style="10" customWidth="1"/>
  </cols>
  <sheetData>
    <row r="1" spans="1:13" ht="12.75">
      <c r="A1" s="16" t="s">
        <v>85</v>
      </c>
      <c r="M1" s="13">
        <v>0.0625</v>
      </c>
    </row>
    <row r="2" spans="1:13" ht="12.75">
      <c r="A2" s="18" t="s">
        <v>4</v>
      </c>
      <c r="M2" s="13"/>
    </row>
    <row r="3" spans="3:8" ht="15" customHeight="1">
      <c r="C3" s="1" t="s">
        <v>1</v>
      </c>
      <c r="D3" s="2" t="s">
        <v>2</v>
      </c>
      <c r="E3" s="17" t="s">
        <v>87</v>
      </c>
      <c r="F3" s="17" t="s">
        <v>28</v>
      </c>
      <c r="G3" s="1" t="s">
        <v>11</v>
      </c>
      <c r="H3" s="1"/>
    </row>
    <row r="4" spans="1:13" ht="15" customHeight="1">
      <c r="A4" s="10">
        <v>21</v>
      </c>
      <c r="B4" s="1" t="s">
        <v>32</v>
      </c>
      <c r="C4" s="1" t="s">
        <v>31</v>
      </c>
      <c r="D4" s="2">
        <v>1946</v>
      </c>
      <c r="E4" s="13">
        <v>0.007638888888888889</v>
      </c>
      <c r="F4" s="13">
        <v>0.4173611111111111</v>
      </c>
      <c r="G4" s="13">
        <f>F4+Taitosarja!$M$1+E4</f>
        <v>0.4875</v>
      </c>
      <c r="M4" s="13">
        <v>0.0006944444444444445</v>
      </c>
    </row>
    <row r="5" spans="1:7" ht="15" customHeight="1">
      <c r="A5" s="10">
        <v>22</v>
      </c>
      <c r="B5" s="1" t="s">
        <v>13</v>
      </c>
      <c r="C5" s="1" t="s">
        <v>12</v>
      </c>
      <c r="D5" s="2">
        <v>1938</v>
      </c>
      <c r="E5" s="13">
        <v>0.009722222222222222</v>
      </c>
      <c r="F5" s="13">
        <f aca="true" t="shared" si="0" ref="F5:F16">F4+$M$4</f>
        <v>0.41805555555555557</v>
      </c>
      <c r="G5" s="13">
        <f>F5+Taitosarja!$M$1+E5</f>
        <v>0.4902777777777778</v>
      </c>
    </row>
    <row r="6" spans="1:7" ht="15" customHeight="1">
      <c r="A6" s="10">
        <v>23</v>
      </c>
      <c r="B6" s="1" t="s">
        <v>88</v>
      </c>
      <c r="C6" s="1" t="s">
        <v>31</v>
      </c>
      <c r="D6" s="2">
        <v>1937</v>
      </c>
      <c r="E6" s="13">
        <v>0.009722222222222222</v>
      </c>
      <c r="F6" s="13">
        <f t="shared" si="0"/>
        <v>0.41875</v>
      </c>
      <c r="G6" s="13">
        <f>F6+Taitosarja!$M$1+E6</f>
        <v>0.49097222222222225</v>
      </c>
    </row>
    <row r="7" spans="1:7" ht="15" customHeight="1">
      <c r="A7" s="10">
        <v>24</v>
      </c>
      <c r="B7" s="1" t="s">
        <v>27</v>
      </c>
      <c r="C7" s="1" t="s">
        <v>22</v>
      </c>
      <c r="D7" s="2">
        <v>1939</v>
      </c>
      <c r="E7" s="13">
        <v>0.009722222222222222</v>
      </c>
      <c r="F7" s="13">
        <f t="shared" si="0"/>
        <v>0.41944444444444445</v>
      </c>
      <c r="G7" s="13">
        <f>F7+Taitosarja!$M$1+E7</f>
        <v>0.4916666666666667</v>
      </c>
    </row>
    <row r="8" spans="1:7" ht="15" customHeight="1">
      <c r="A8" s="10">
        <v>25</v>
      </c>
      <c r="B8" s="1" t="s">
        <v>47</v>
      </c>
      <c r="C8" s="1" t="s">
        <v>41</v>
      </c>
      <c r="D8" s="2">
        <v>1945</v>
      </c>
      <c r="E8" s="13">
        <v>0.008333333333333333</v>
      </c>
      <c r="F8" s="13">
        <f t="shared" si="0"/>
        <v>0.4201388888888889</v>
      </c>
      <c r="G8" s="13">
        <f>F8+Taitosarja!$M$1+E8</f>
        <v>0.49097222222222225</v>
      </c>
    </row>
    <row r="9" spans="1:7" ht="15" customHeight="1">
      <c r="A9" s="10">
        <v>26</v>
      </c>
      <c r="B9" s="1" t="s">
        <v>20</v>
      </c>
      <c r="C9" s="1" t="s">
        <v>16</v>
      </c>
      <c r="D9" s="2">
        <v>1949</v>
      </c>
      <c r="E9" s="13">
        <v>0.006944444444444444</v>
      </c>
      <c r="F9" s="13">
        <f t="shared" si="0"/>
        <v>0.42083333333333334</v>
      </c>
      <c r="G9" s="13">
        <f>F9+Taitosarja!$M$1+E9</f>
        <v>0.49027777777777776</v>
      </c>
    </row>
    <row r="10" spans="1:7" ht="15" customHeight="1">
      <c r="A10" s="10">
        <v>27</v>
      </c>
      <c r="B10" s="1" t="s">
        <v>6</v>
      </c>
      <c r="C10" s="1" t="s">
        <v>5</v>
      </c>
      <c r="D10" s="2">
        <v>1943</v>
      </c>
      <c r="E10" s="13">
        <v>0.008333333333333333</v>
      </c>
      <c r="F10" s="13">
        <f t="shared" si="0"/>
        <v>0.4215277777777778</v>
      </c>
      <c r="G10" s="13">
        <f>F10+Taitosarja!$M$1+E10</f>
        <v>0.49236111111111114</v>
      </c>
    </row>
    <row r="11" spans="1:7" ht="15" customHeight="1">
      <c r="A11" s="10">
        <v>28</v>
      </c>
      <c r="B11" s="1" t="s">
        <v>36</v>
      </c>
      <c r="C11" s="1" t="s">
        <v>23</v>
      </c>
      <c r="D11" s="2">
        <v>1943</v>
      </c>
      <c r="E11" s="13">
        <v>0.008333333333333333</v>
      </c>
      <c r="F11" s="13">
        <f t="shared" si="0"/>
        <v>0.4222222222222222</v>
      </c>
      <c r="G11" s="13">
        <f>F11+Taitosarja!$M$1+E11</f>
        <v>0.4930555555555556</v>
      </c>
    </row>
    <row r="12" spans="1:7" ht="15" customHeight="1">
      <c r="A12" s="10">
        <v>29</v>
      </c>
      <c r="B12" s="1" t="s">
        <v>18</v>
      </c>
      <c r="C12" s="1" t="s">
        <v>16</v>
      </c>
      <c r="D12" s="2">
        <v>1945</v>
      </c>
      <c r="E12" s="13">
        <v>0.008333333333333333</v>
      </c>
      <c r="F12" s="13">
        <f t="shared" si="0"/>
        <v>0.42291666666666666</v>
      </c>
      <c r="G12" s="13">
        <f>F12+Taitosarja!$M$1+E12</f>
        <v>0.49375</v>
      </c>
    </row>
    <row r="13" spans="1:7" ht="15" customHeight="1">
      <c r="A13" s="10">
        <v>30</v>
      </c>
      <c r="B13" s="1" t="s">
        <v>25</v>
      </c>
      <c r="C13" s="1" t="s">
        <v>23</v>
      </c>
      <c r="D13" s="2">
        <v>1949</v>
      </c>
      <c r="E13" s="13">
        <v>0.006944444444444444</v>
      </c>
      <c r="F13" s="13">
        <f t="shared" si="0"/>
        <v>0.4236111111111111</v>
      </c>
      <c r="G13" s="13">
        <f>F13+Taitosarja!$M$1+E13</f>
        <v>0.4930555555555555</v>
      </c>
    </row>
    <row r="14" spans="1:7" ht="15" customHeight="1">
      <c r="A14" s="10">
        <v>31</v>
      </c>
      <c r="B14" s="1" t="s">
        <v>10</v>
      </c>
      <c r="C14" s="1" t="s">
        <v>9</v>
      </c>
      <c r="D14" s="2">
        <v>1934</v>
      </c>
      <c r="E14" s="13">
        <v>0.010416666666666666</v>
      </c>
      <c r="F14" s="13">
        <f t="shared" si="0"/>
        <v>0.42430555555555555</v>
      </c>
      <c r="G14" s="13">
        <f>F14+Taitosarja!$M$1+E14</f>
        <v>0.49722222222222223</v>
      </c>
    </row>
    <row r="15" spans="1:7" ht="15" customHeight="1">
      <c r="A15" s="10">
        <v>32</v>
      </c>
      <c r="B15" s="1" t="s">
        <v>49</v>
      </c>
      <c r="C15" s="1" t="s">
        <v>41</v>
      </c>
      <c r="D15" s="2">
        <v>1936</v>
      </c>
      <c r="E15" s="13">
        <v>0.010416666666666666</v>
      </c>
      <c r="F15" s="13">
        <f t="shared" si="0"/>
        <v>0.425</v>
      </c>
      <c r="G15" s="13">
        <f>F15+Taitosarja!$M$1+E15</f>
        <v>0.4979166666666667</v>
      </c>
    </row>
    <row r="16" spans="1:7" ht="15" customHeight="1">
      <c r="A16" s="10">
        <v>33</v>
      </c>
      <c r="B16" s="1" t="s">
        <v>45</v>
      </c>
      <c r="C16" s="1" t="s">
        <v>23</v>
      </c>
      <c r="D16" s="2">
        <v>1945</v>
      </c>
      <c r="E16" s="13">
        <v>0.008333333333333333</v>
      </c>
      <c r="F16" s="13">
        <f t="shared" si="0"/>
        <v>0.42569444444444443</v>
      </c>
      <c r="G16" s="13">
        <f>F16+Taitosarja!$M$1+E16</f>
        <v>0.4965277777777778</v>
      </c>
    </row>
    <row r="17" spans="1:7" ht="15" customHeight="1">
      <c r="A17" s="10">
        <v>35</v>
      </c>
      <c r="B17" s="1" t="s">
        <v>19</v>
      </c>
      <c r="C17" s="1" t="s">
        <v>16</v>
      </c>
      <c r="D17" s="2">
        <v>1933</v>
      </c>
      <c r="E17" s="13">
        <v>0.011111111111111112</v>
      </c>
      <c r="F17" s="13">
        <f aca="true" t="shared" si="1" ref="F17:F51">F16+$M$4</f>
        <v>0.4263888888888889</v>
      </c>
      <c r="G17" s="13">
        <f>F17+Taitosarja!$M$1+E17</f>
        <v>0.5</v>
      </c>
    </row>
    <row r="18" spans="1:7" ht="15" customHeight="1">
      <c r="A18" s="10">
        <v>36</v>
      </c>
      <c r="B18" s="1" t="s">
        <v>33</v>
      </c>
      <c r="C18" s="1" t="s">
        <v>31</v>
      </c>
      <c r="D18" s="2">
        <v>1947</v>
      </c>
      <c r="E18" s="13">
        <v>0.007638888888888889</v>
      </c>
      <c r="F18" s="13">
        <f t="shared" si="1"/>
        <v>0.4270833333333333</v>
      </c>
      <c r="G18" s="13">
        <f>F18+Taitosarja!$M$1+E18</f>
        <v>0.4972222222222222</v>
      </c>
    </row>
    <row r="19" spans="1:13" ht="15" customHeight="1">
      <c r="A19" s="10">
        <v>37</v>
      </c>
      <c r="B19" s="1" t="s">
        <v>46</v>
      </c>
      <c r="C19" s="1" t="s">
        <v>23</v>
      </c>
      <c r="D19" s="2">
        <v>1950</v>
      </c>
      <c r="E19" s="13">
        <v>0.006944444444444444</v>
      </c>
      <c r="F19" s="13">
        <f t="shared" si="1"/>
        <v>0.42777777777777776</v>
      </c>
      <c r="G19" s="13">
        <f>F19+Taitosarja!$M$1+E19</f>
        <v>0.4972222222222222</v>
      </c>
      <c r="J19"/>
      <c r="K19" s="19"/>
      <c r="L19" s="19"/>
      <c r="M19" s="19"/>
    </row>
    <row r="20" spans="1:13" ht="15" customHeight="1">
      <c r="A20" s="10">
        <v>38</v>
      </c>
      <c r="B20" s="1" t="s">
        <v>51</v>
      </c>
      <c r="C20" s="1" t="s">
        <v>9</v>
      </c>
      <c r="D20" s="2">
        <v>1960</v>
      </c>
      <c r="E20" s="13">
        <v>0.004861111111111111</v>
      </c>
      <c r="F20" s="13">
        <f t="shared" si="1"/>
        <v>0.4284722222222222</v>
      </c>
      <c r="G20" s="13">
        <f>F20+Taitosarja!$M$1+E20</f>
        <v>0.4958333333333333</v>
      </c>
      <c r="J20"/>
      <c r="K20" s="19"/>
      <c r="L20" s="19"/>
      <c r="M20" s="19"/>
    </row>
    <row r="21" spans="1:13" ht="15" customHeight="1">
      <c r="A21" s="10">
        <v>39</v>
      </c>
      <c r="B21" s="1" t="s">
        <v>48</v>
      </c>
      <c r="C21" s="1" t="s">
        <v>41</v>
      </c>
      <c r="D21" s="2">
        <v>1945</v>
      </c>
      <c r="E21" s="13">
        <v>0.008333333333333333</v>
      </c>
      <c r="F21" s="13">
        <f t="shared" si="1"/>
        <v>0.42916666666666664</v>
      </c>
      <c r="G21" s="13">
        <f>F21+Taitosarja!$M$1+E21</f>
        <v>0.5</v>
      </c>
      <c r="J21"/>
      <c r="K21" s="19"/>
      <c r="L21" s="19"/>
      <c r="M21" s="19"/>
    </row>
    <row r="22" spans="1:13" ht="15" customHeight="1">
      <c r="A22" s="10">
        <v>40</v>
      </c>
      <c r="B22" s="1" t="s">
        <v>14</v>
      </c>
      <c r="C22" s="1" t="s">
        <v>12</v>
      </c>
      <c r="D22" s="2">
        <v>1946</v>
      </c>
      <c r="E22" s="13">
        <v>0.007638888888888889</v>
      </c>
      <c r="F22" s="13">
        <f t="shared" si="1"/>
        <v>0.4298611111111111</v>
      </c>
      <c r="G22" s="13">
        <f>F22+Taitosarja!$M$1+E22</f>
        <v>0.49999999999999994</v>
      </c>
      <c r="M22" s="19"/>
    </row>
    <row r="23" spans="1:13" ht="15" customHeight="1">
      <c r="A23" s="10">
        <v>41</v>
      </c>
      <c r="B23" s="1" t="s">
        <v>50</v>
      </c>
      <c r="C23" s="1" t="s">
        <v>41</v>
      </c>
      <c r="D23" s="2">
        <v>1974</v>
      </c>
      <c r="E23" s="13">
        <v>0.001388888888888889</v>
      </c>
      <c r="F23" s="13">
        <f t="shared" si="1"/>
        <v>0.4305555555555555</v>
      </c>
      <c r="G23" s="13">
        <f>F23+Taitosarja!$M$1+E23</f>
        <v>0.4944444444444444</v>
      </c>
      <c r="J23"/>
      <c r="K23" s="19"/>
      <c r="L23" s="19"/>
      <c r="M23" s="19"/>
    </row>
    <row r="24" spans="1:13" ht="15" customHeight="1">
      <c r="A24" s="10">
        <v>42</v>
      </c>
      <c r="B24" s="1" t="s">
        <v>57</v>
      </c>
      <c r="C24" s="1" t="s">
        <v>26</v>
      </c>
      <c r="D24" s="2">
        <v>1975</v>
      </c>
      <c r="E24" s="13">
        <v>0.001388888888888889</v>
      </c>
      <c r="F24" s="13">
        <f t="shared" si="1"/>
        <v>0.43124999999999997</v>
      </c>
      <c r="G24" s="13">
        <f>F24+Taitosarja!$M$1+E24</f>
        <v>0.49513888888888885</v>
      </c>
      <c r="J24"/>
      <c r="K24" s="19"/>
      <c r="L24" s="19"/>
      <c r="M24" s="19"/>
    </row>
    <row r="25" spans="1:13" ht="15" customHeight="1">
      <c r="A25" s="10">
        <v>43</v>
      </c>
      <c r="B25" s="1" t="s">
        <v>52</v>
      </c>
      <c r="C25" s="1" t="s">
        <v>53</v>
      </c>
      <c r="D25" s="2">
        <v>1977</v>
      </c>
      <c r="E25" s="13">
        <v>0.0006944444444444445</v>
      </c>
      <c r="F25" s="13">
        <f t="shared" si="1"/>
        <v>0.4319444444444444</v>
      </c>
      <c r="G25" s="13">
        <f>F25+Taitosarja!$M$1+E25</f>
        <v>0.49513888888888885</v>
      </c>
      <c r="M25" s="19"/>
    </row>
    <row r="26" spans="1:13" ht="15" customHeight="1">
      <c r="A26" s="10">
        <v>44</v>
      </c>
      <c r="B26" s="1" t="s">
        <v>7</v>
      </c>
      <c r="C26" s="1" t="s">
        <v>5</v>
      </c>
      <c r="D26" s="2">
        <v>1948</v>
      </c>
      <c r="E26" s="13">
        <v>0.007638888888888889</v>
      </c>
      <c r="F26" s="13">
        <f t="shared" si="1"/>
        <v>0.43263888888888885</v>
      </c>
      <c r="G26" s="13">
        <f>F26+Taitosarja!$M$1+E26</f>
        <v>0.5027777777777778</v>
      </c>
      <c r="J26"/>
      <c r="K26" s="19"/>
      <c r="L26" s="19"/>
      <c r="M26" s="19"/>
    </row>
    <row r="27" spans="1:13" ht="15" customHeight="1">
      <c r="A27" s="10">
        <v>45</v>
      </c>
      <c r="B27" s="1" t="s">
        <v>55</v>
      </c>
      <c r="C27" s="1" t="s">
        <v>41</v>
      </c>
      <c r="D27" s="2">
        <v>1948</v>
      </c>
      <c r="E27" s="13">
        <v>0.007638888888888889</v>
      </c>
      <c r="F27" s="13">
        <f t="shared" si="1"/>
        <v>0.4333333333333333</v>
      </c>
      <c r="G27" s="13">
        <f>F27+Taitosarja!$M$1+E27</f>
        <v>0.5034722222222222</v>
      </c>
      <c r="J27"/>
      <c r="K27" s="19"/>
      <c r="L27" s="19"/>
      <c r="M27" s="19"/>
    </row>
    <row r="28" spans="1:13" ht="15" customHeight="1">
      <c r="A28" s="10">
        <v>46</v>
      </c>
      <c r="B28" s="1" t="s">
        <v>24</v>
      </c>
      <c r="C28" s="1" t="s">
        <v>23</v>
      </c>
      <c r="D28" s="2">
        <v>1931</v>
      </c>
      <c r="E28" s="13">
        <v>0.011111111111111112</v>
      </c>
      <c r="F28" s="13">
        <f t="shared" si="1"/>
        <v>0.43402777777777773</v>
      </c>
      <c r="G28" s="13">
        <f>F28+Taitosarja!$M$1+E28</f>
        <v>0.5076388888888889</v>
      </c>
      <c r="J28"/>
      <c r="K28" s="19"/>
      <c r="L28" s="19"/>
      <c r="M28" s="19"/>
    </row>
    <row r="29" spans="1:13" ht="15" customHeight="1">
      <c r="A29" s="10">
        <v>47</v>
      </c>
      <c r="B29" s="1" t="s">
        <v>56</v>
      </c>
      <c r="C29" s="1" t="s">
        <v>12</v>
      </c>
      <c r="D29" s="2">
        <v>1956</v>
      </c>
      <c r="E29" s="13">
        <v>0.005555555555555556</v>
      </c>
      <c r="F29" s="13">
        <f t="shared" si="1"/>
        <v>0.4347222222222222</v>
      </c>
      <c r="G29" s="13">
        <f>F29+Taitosarja!$M$1+E29</f>
        <v>0.5027777777777778</v>
      </c>
      <c r="J29"/>
      <c r="K29" s="19"/>
      <c r="L29" s="19"/>
      <c r="M29" s="19"/>
    </row>
    <row r="30" spans="1:13" ht="15" customHeight="1">
      <c r="A30" s="10">
        <v>48</v>
      </c>
      <c r="B30" s="1" t="s">
        <v>60</v>
      </c>
      <c r="C30" s="1" t="s">
        <v>9</v>
      </c>
      <c r="D30" s="2">
        <v>1949</v>
      </c>
      <c r="E30" s="13">
        <v>0.006944444444444444</v>
      </c>
      <c r="F30" s="13">
        <f t="shared" si="1"/>
        <v>0.4354166666666666</v>
      </c>
      <c r="G30" s="13">
        <f>F30+Taitosarja!$M$1+E30</f>
        <v>0.5048611111111111</v>
      </c>
      <c r="J30"/>
      <c r="K30" s="19"/>
      <c r="L30" s="19"/>
      <c r="M30" s="19"/>
    </row>
    <row r="31" spans="1:13" ht="15" customHeight="1">
      <c r="A31" s="10">
        <v>49</v>
      </c>
      <c r="B31" s="1" t="s">
        <v>58</v>
      </c>
      <c r="C31" s="1" t="s">
        <v>41</v>
      </c>
      <c r="D31" s="2">
        <v>1932</v>
      </c>
      <c r="E31" s="13">
        <v>0.011111111111111112</v>
      </c>
      <c r="F31" s="13">
        <f t="shared" si="1"/>
        <v>0.43611111111111106</v>
      </c>
      <c r="G31" s="13">
        <f>F31+Taitosarja!$M$1+E31</f>
        <v>0.5097222222222222</v>
      </c>
      <c r="J31"/>
      <c r="K31" s="19"/>
      <c r="L31" s="19"/>
      <c r="M31" s="19"/>
    </row>
    <row r="32" spans="1:13" ht="15" customHeight="1">
      <c r="A32" s="10">
        <v>50</v>
      </c>
      <c r="B32" s="1" t="s">
        <v>59</v>
      </c>
      <c r="C32" s="1" t="s">
        <v>16</v>
      </c>
      <c r="D32" s="2">
        <v>1952</v>
      </c>
      <c r="E32" s="13">
        <v>0.0062499999999999995</v>
      </c>
      <c r="F32" s="13">
        <f t="shared" si="1"/>
        <v>0.4368055555555555</v>
      </c>
      <c r="G32" s="13">
        <f>F32+Taitosarja!$M$1+E32</f>
        <v>0.5055555555555555</v>
      </c>
      <c r="J32"/>
      <c r="K32" s="19"/>
      <c r="L32" s="19"/>
      <c r="M32" s="19"/>
    </row>
    <row r="33" spans="1:13" ht="15" customHeight="1">
      <c r="A33" s="10">
        <v>51</v>
      </c>
      <c r="B33" s="1" t="s">
        <v>54</v>
      </c>
      <c r="C33" s="1" t="s">
        <v>41</v>
      </c>
      <c r="D33" s="2">
        <v>1942</v>
      </c>
      <c r="E33" s="13">
        <v>0.009027777777777779</v>
      </c>
      <c r="F33" s="13">
        <f t="shared" si="1"/>
        <v>0.43749999999999994</v>
      </c>
      <c r="G33" s="13">
        <f>F33+Taitosarja!$M$1+E33</f>
        <v>0.5090277777777777</v>
      </c>
      <c r="J33"/>
      <c r="K33" s="19"/>
      <c r="L33" s="19"/>
      <c r="M33" s="19"/>
    </row>
    <row r="34" spans="1:13" ht="15" customHeight="1">
      <c r="A34" s="10">
        <v>52</v>
      </c>
      <c r="B34" s="1" t="s">
        <v>61</v>
      </c>
      <c r="C34" s="1" t="s">
        <v>9</v>
      </c>
      <c r="D34" s="2">
        <v>1941</v>
      </c>
      <c r="E34" s="13">
        <v>0.009027777777777779</v>
      </c>
      <c r="F34" s="13">
        <f t="shared" si="1"/>
        <v>0.4381944444444444</v>
      </c>
      <c r="G34" s="13">
        <f>F34+Taitosarja!$M$1+E34</f>
        <v>0.5097222222222221</v>
      </c>
      <c r="J34"/>
      <c r="K34" s="19"/>
      <c r="L34" s="19"/>
      <c r="M34" s="19"/>
    </row>
    <row r="35" spans="1:13" ht="15" customHeight="1">
      <c r="A35" s="10">
        <v>53</v>
      </c>
      <c r="B35" s="1" t="s">
        <v>67</v>
      </c>
      <c r="C35" s="1" t="s">
        <v>5</v>
      </c>
      <c r="D35" s="2">
        <v>1937</v>
      </c>
      <c r="E35" s="13">
        <v>0.009722222222222222</v>
      </c>
      <c r="F35" s="13">
        <f t="shared" si="1"/>
        <v>0.43888888888888883</v>
      </c>
      <c r="G35" s="13">
        <f>F35+Taitosarja!$M$1+E35</f>
        <v>0.5111111111111111</v>
      </c>
      <c r="J35"/>
      <c r="K35" s="19"/>
      <c r="L35" s="19"/>
      <c r="M35" s="19"/>
    </row>
    <row r="36" spans="1:13" ht="15" customHeight="1">
      <c r="A36" s="10">
        <v>54</v>
      </c>
      <c r="B36" s="1" t="s">
        <v>64</v>
      </c>
      <c r="C36" s="1" t="s">
        <v>41</v>
      </c>
      <c r="D36" s="2">
        <v>1947</v>
      </c>
      <c r="E36" s="13">
        <v>0.007638888888888889</v>
      </c>
      <c r="F36" s="13">
        <f t="shared" si="1"/>
        <v>0.43958333333333327</v>
      </c>
      <c r="G36" s="13">
        <f>F36+Taitosarja!$M$1+E36</f>
        <v>0.5097222222222221</v>
      </c>
      <c r="M36" s="19"/>
    </row>
    <row r="37" spans="1:13" ht="15" customHeight="1">
      <c r="A37" s="10">
        <v>55</v>
      </c>
      <c r="B37" s="1" t="s">
        <v>70</v>
      </c>
      <c r="C37" s="1" t="s">
        <v>9</v>
      </c>
      <c r="D37" s="2">
        <v>1949</v>
      </c>
      <c r="E37" s="13">
        <v>0.006944444444444444</v>
      </c>
      <c r="F37" s="13">
        <f t="shared" si="1"/>
        <v>0.4402777777777777</v>
      </c>
      <c r="G37" s="13">
        <f>F37+Taitosarja!$M$1+E37</f>
        <v>0.5097222222222222</v>
      </c>
      <c r="J37"/>
      <c r="K37" s="19"/>
      <c r="L37" s="19"/>
      <c r="M37" s="19"/>
    </row>
    <row r="38" spans="1:13" ht="15" customHeight="1">
      <c r="A38" s="10">
        <v>56</v>
      </c>
      <c r="B38" s="1" t="s">
        <v>65</v>
      </c>
      <c r="C38" s="1" t="s">
        <v>41</v>
      </c>
      <c r="D38" s="2">
        <v>1957</v>
      </c>
      <c r="E38" s="13">
        <v>0.005555555555555556</v>
      </c>
      <c r="F38" s="13">
        <f t="shared" si="1"/>
        <v>0.44097222222222215</v>
      </c>
      <c r="G38" s="13">
        <f>F38+Taitosarja!$M$1+E38</f>
        <v>0.5090277777777776</v>
      </c>
      <c r="J38"/>
      <c r="K38" s="19"/>
      <c r="L38" s="19"/>
      <c r="M38" s="19"/>
    </row>
    <row r="39" spans="1:13" ht="15" customHeight="1">
      <c r="A39" s="10">
        <v>57</v>
      </c>
      <c r="B39" s="1" t="s">
        <v>66</v>
      </c>
      <c r="C39" s="1" t="s">
        <v>22</v>
      </c>
      <c r="D39" s="2">
        <v>1948</v>
      </c>
      <c r="E39" s="13">
        <v>0.007638888888888889</v>
      </c>
      <c r="F39" s="13">
        <f t="shared" si="1"/>
        <v>0.4416666666666666</v>
      </c>
      <c r="G39" s="13">
        <f>F39+Taitosarja!$M$1+E39</f>
        <v>0.5118055555555555</v>
      </c>
      <c r="M39" s="19"/>
    </row>
    <row r="40" spans="1:12" ht="15" customHeight="1">
      <c r="A40" s="10">
        <v>58</v>
      </c>
      <c r="B40" s="1" t="s">
        <v>72</v>
      </c>
      <c r="C40" s="1" t="s">
        <v>41</v>
      </c>
      <c r="D40" s="2">
        <v>1946</v>
      </c>
      <c r="E40" s="13">
        <v>0.007638888888888889</v>
      </c>
      <c r="F40" s="13">
        <f t="shared" si="1"/>
        <v>0.44236111111111104</v>
      </c>
      <c r="G40" s="13">
        <f>F40+Taitosarja!$M$1+E40</f>
        <v>0.5124999999999998</v>
      </c>
      <c r="J40"/>
      <c r="K40" s="19"/>
      <c r="L40" s="19"/>
    </row>
    <row r="41" spans="1:12" ht="15" customHeight="1">
      <c r="A41" s="10">
        <v>59</v>
      </c>
      <c r="B41" s="1" t="s">
        <v>69</v>
      </c>
      <c r="C41" s="1" t="s">
        <v>9</v>
      </c>
      <c r="D41" s="2">
        <v>1937</v>
      </c>
      <c r="E41" s="13">
        <v>0.009722222222222222</v>
      </c>
      <c r="F41" s="13">
        <f t="shared" si="1"/>
        <v>0.4430555555555555</v>
      </c>
      <c r="G41" s="13">
        <f>F41+Taitosarja!$M$1+E41</f>
        <v>0.5152777777777777</v>
      </c>
      <c r="J41"/>
      <c r="K41" s="19"/>
      <c r="L41" s="19"/>
    </row>
    <row r="42" spans="1:12" ht="15" customHeight="1">
      <c r="A42" s="10">
        <v>60</v>
      </c>
      <c r="B42" s="1" t="s">
        <v>63</v>
      </c>
      <c r="C42" s="1" t="s">
        <v>26</v>
      </c>
      <c r="D42" s="2">
        <v>1935</v>
      </c>
      <c r="E42" s="13">
        <v>0.010416666666666666</v>
      </c>
      <c r="F42" s="13">
        <f t="shared" si="1"/>
        <v>0.4437499999999999</v>
      </c>
      <c r="G42" s="13">
        <f>F42+Taitosarja!$M$1+E42</f>
        <v>0.5166666666666665</v>
      </c>
      <c r="J42"/>
      <c r="K42" s="19"/>
      <c r="L42" s="19"/>
    </row>
    <row r="43" spans="1:12" ht="15" customHeight="1">
      <c r="A43" s="10">
        <v>61</v>
      </c>
      <c r="B43" s="1" t="s">
        <v>71</v>
      </c>
      <c r="C43" s="1" t="s">
        <v>41</v>
      </c>
      <c r="D43" s="2">
        <v>1937</v>
      </c>
      <c r="E43" s="13">
        <v>0.009722222222222222</v>
      </c>
      <c r="F43" s="13">
        <f t="shared" si="1"/>
        <v>0.44444444444444436</v>
      </c>
      <c r="G43" s="13">
        <f>F43+Taitosarja!$M$1+E43</f>
        <v>0.5166666666666666</v>
      </c>
      <c r="J43"/>
      <c r="K43" s="19"/>
      <c r="L43" s="19"/>
    </row>
    <row r="44" spans="1:7" ht="15" customHeight="1">
      <c r="A44" s="10">
        <v>62</v>
      </c>
      <c r="B44" s="1" t="s">
        <v>74</v>
      </c>
      <c r="C44" s="1" t="s">
        <v>31</v>
      </c>
      <c r="D44" s="2">
        <v>1944</v>
      </c>
      <c r="E44" s="13">
        <v>0.008333333333333333</v>
      </c>
      <c r="F44" s="13">
        <f t="shared" si="1"/>
        <v>0.4451388888888888</v>
      </c>
      <c r="G44" s="13">
        <f>F44+Taitosarja!$M$1+E44</f>
        <v>0.515972222222222</v>
      </c>
    </row>
    <row r="45" spans="1:7" ht="15" customHeight="1">
      <c r="A45" s="10">
        <v>63</v>
      </c>
      <c r="B45" s="1" t="s">
        <v>73</v>
      </c>
      <c r="C45" s="1" t="s">
        <v>41</v>
      </c>
      <c r="D45" s="2">
        <v>1942</v>
      </c>
      <c r="E45" s="13">
        <v>0.009027777777777779</v>
      </c>
      <c r="F45" s="13">
        <f t="shared" si="1"/>
        <v>0.44583333333333325</v>
      </c>
      <c r="G45" s="13">
        <f>F45+Taitosarja!$M$1+E45</f>
        <v>0.517361111111111</v>
      </c>
    </row>
    <row r="46" spans="1:13" ht="15" customHeight="1">
      <c r="A46" s="10">
        <v>64</v>
      </c>
      <c r="B46" s="1" t="s">
        <v>62</v>
      </c>
      <c r="C46" s="1" t="s">
        <v>9</v>
      </c>
      <c r="D46" s="2">
        <v>1943</v>
      </c>
      <c r="E46" s="13">
        <v>0.008333333333333333</v>
      </c>
      <c r="F46" s="13">
        <f t="shared" si="1"/>
        <v>0.4465277777777777</v>
      </c>
      <c r="G46" s="13">
        <f>F46+Taitosarja!$M$1+E46</f>
        <v>0.5173611111111109</v>
      </c>
      <c r="J46"/>
      <c r="K46" s="19"/>
      <c r="L46" s="19"/>
      <c r="M46" s="19"/>
    </row>
    <row r="47" spans="1:13" ht="15" customHeight="1">
      <c r="A47" s="10">
        <v>65</v>
      </c>
      <c r="B47" s="1" t="s">
        <v>141</v>
      </c>
      <c r="C47" s="1"/>
      <c r="D47" s="2"/>
      <c r="E47" s="13">
        <v>0</v>
      </c>
      <c r="F47" s="13">
        <f t="shared" si="1"/>
        <v>0.44722222222222213</v>
      </c>
      <c r="G47" s="13">
        <f>F47+Taitosarja!$M$1+E47</f>
        <v>0.5097222222222222</v>
      </c>
      <c r="J47"/>
      <c r="K47" s="19"/>
      <c r="L47" s="19"/>
      <c r="M47" s="19"/>
    </row>
    <row r="48" spans="1:13" ht="15" customHeight="1">
      <c r="A48" s="10">
        <v>66</v>
      </c>
      <c r="B48" s="1"/>
      <c r="E48" s="13">
        <v>0</v>
      </c>
      <c r="F48" s="13">
        <f t="shared" si="1"/>
        <v>0.4479166666666666</v>
      </c>
      <c r="G48" s="13">
        <f>F48+Taitosarja!$M$1+E48</f>
        <v>0.5104166666666665</v>
      </c>
      <c r="J48"/>
      <c r="K48" s="19"/>
      <c r="L48" s="19"/>
      <c r="M48" s="19"/>
    </row>
    <row r="49" spans="1:13" ht="15" customHeight="1">
      <c r="A49" s="10">
        <v>67</v>
      </c>
      <c r="E49" s="13">
        <v>0</v>
      </c>
      <c r="F49" s="13">
        <f t="shared" si="1"/>
        <v>0.448611111111111</v>
      </c>
      <c r="G49" s="13">
        <f>F49+Taitosarja!$M$1+E49</f>
        <v>0.5111111111111111</v>
      </c>
      <c r="J49"/>
      <c r="K49" s="19"/>
      <c r="L49" s="19"/>
      <c r="M49" s="19"/>
    </row>
    <row r="50" spans="1:13" ht="15" customHeight="1">
      <c r="A50" s="10">
        <v>68</v>
      </c>
      <c r="B50" s="6"/>
      <c r="C50" s="14"/>
      <c r="D50" s="15"/>
      <c r="E50" s="13">
        <v>0</v>
      </c>
      <c r="F50" s="13">
        <f t="shared" si="1"/>
        <v>0.44930555555555546</v>
      </c>
      <c r="G50" s="13">
        <f>F50+Taitosarja!$M$1+E50</f>
        <v>0.5118055555555554</v>
      </c>
      <c r="J50"/>
      <c r="K50" s="19"/>
      <c r="L50" s="19"/>
      <c r="M50" s="19"/>
    </row>
    <row r="51" spans="1:13" ht="15" customHeight="1">
      <c r="A51" s="10">
        <v>69</v>
      </c>
      <c r="B51" s="6"/>
      <c r="C51" s="14"/>
      <c r="D51" s="15"/>
      <c r="E51" s="13">
        <v>0</v>
      </c>
      <c r="F51" s="13">
        <f t="shared" si="1"/>
        <v>0.4499999999999999</v>
      </c>
      <c r="G51" s="13">
        <f>F51+Taitosarja!$M$1+E51</f>
        <v>0.5125</v>
      </c>
      <c r="J51"/>
      <c r="K51" s="19"/>
      <c r="L51" s="19"/>
      <c r="M51" s="19"/>
    </row>
    <row r="52" spans="2:13" ht="15" customHeight="1">
      <c r="B52" s="6"/>
      <c r="C52" s="1"/>
      <c r="D52" s="6"/>
      <c r="E52" s="13"/>
      <c r="F52" s="13"/>
      <c r="G52" s="13"/>
      <c r="J52"/>
      <c r="K52" s="19"/>
      <c r="L52" s="19"/>
      <c r="M52" s="19"/>
    </row>
    <row r="53" spans="2:7" ht="15" customHeight="1">
      <c r="B53" s="6"/>
      <c r="C53" s="14"/>
      <c r="D53" s="15"/>
      <c r="E53" s="13"/>
      <c r="F53" s="13"/>
      <c r="G53" s="13"/>
    </row>
    <row r="54" spans="2:7" ht="15" customHeight="1">
      <c r="B54" s="6"/>
      <c r="C54" s="1"/>
      <c r="D54" s="6"/>
      <c r="E54" s="13"/>
      <c r="F54" s="13"/>
      <c r="G54" s="13"/>
    </row>
    <row r="55" spans="2:7" ht="15" customHeight="1">
      <c r="B55" s="8"/>
      <c r="C55" s="8"/>
      <c r="D55" s="8"/>
      <c r="E55" s="13"/>
      <c r="F55" s="13"/>
      <c r="G55" s="13"/>
    </row>
    <row r="56" spans="2:7" ht="15" customHeight="1">
      <c r="B56" s="6"/>
      <c r="C56" s="14"/>
      <c r="D56" s="15"/>
      <c r="E56" s="13"/>
      <c r="F56" s="13"/>
      <c r="G56" s="13"/>
    </row>
    <row r="57" spans="2:7" ht="15" customHeight="1">
      <c r="B57" s="6"/>
      <c r="D57" s="6"/>
      <c r="E57" s="13"/>
      <c r="F57" s="13"/>
      <c r="G57" s="13"/>
    </row>
    <row r="58" spans="2:7" ht="15" customHeight="1">
      <c r="B58" s="6"/>
      <c r="C58" s="1"/>
      <c r="D58" s="6"/>
      <c r="E58" s="13"/>
      <c r="F58" s="13"/>
      <c r="G58" s="13"/>
    </row>
    <row r="59" spans="2:7" ht="15" customHeight="1">
      <c r="B59" s="6"/>
      <c r="C59" s="1"/>
      <c r="D59" s="6"/>
      <c r="E59" s="13"/>
      <c r="F59" s="13"/>
      <c r="G59" s="13"/>
    </row>
    <row r="60" spans="2:7" ht="15" customHeight="1">
      <c r="B60" s="8"/>
      <c r="C60" s="8"/>
      <c r="D60" s="8"/>
      <c r="E60" s="13"/>
      <c r="F60" s="13"/>
      <c r="G60" s="13"/>
    </row>
    <row r="61" spans="2:7" ht="15" customHeight="1">
      <c r="B61" s="6"/>
      <c r="C61" s="14"/>
      <c r="D61" s="15"/>
      <c r="E61" s="13"/>
      <c r="F61" s="13"/>
      <c r="G61" s="13"/>
    </row>
    <row r="62" spans="2:7" ht="15" customHeight="1">
      <c r="B62" s="6"/>
      <c r="C62" s="14"/>
      <c r="D62" s="6"/>
      <c r="E62" s="13"/>
      <c r="F62" s="13"/>
      <c r="G62" s="13"/>
    </row>
    <row r="63" spans="2:7" ht="15" customHeight="1">
      <c r="B63" s="6"/>
      <c r="C63" s="14"/>
      <c r="D63" s="15"/>
      <c r="E63" s="13"/>
      <c r="F63" s="13"/>
      <c r="G63" s="13"/>
    </row>
    <row r="64" spans="2:7" ht="15" customHeight="1">
      <c r="B64" s="6"/>
      <c r="C64" s="14"/>
      <c r="D64" s="6"/>
      <c r="E64" s="13"/>
      <c r="F64" s="13"/>
      <c r="G64" s="13"/>
    </row>
    <row r="65" spans="2:7" ht="15" customHeight="1">
      <c r="B65" s="8"/>
      <c r="C65" s="14"/>
      <c r="D65" s="8"/>
      <c r="E65" s="13"/>
      <c r="F65" s="13"/>
      <c r="G65" s="13"/>
    </row>
    <row r="66" spans="2:7" ht="15" customHeight="1">
      <c r="B66" s="6"/>
      <c r="C66" s="1"/>
      <c r="D66" s="6"/>
      <c r="E66" s="13"/>
      <c r="F66" s="13"/>
      <c r="G66" s="13"/>
    </row>
    <row r="67" spans="2:7" ht="15" customHeight="1">
      <c r="B67" s="6"/>
      <c r="C67" s="1"/>
      <c r="D67" s="6"/>
      <c r="E67" s="13"/>
      <c r="F67" s="13"/>
      <c r="G67" s="13"/>
    </row>
    <row r="68" spans="2:7" ht="15" customHeight="1">
      <c r="B68" s="8"/>
      <c r="C68" s="14"/>
      <c r="D68" s="8"/>
      <c r="E68" s="13"/>
      <c r="F68" s="13"/>
      <c r="G68" s="13"/>
    </row>
    <row r="69" spans="2:7" ht="15" customHeight="1">
      <c r="B69" s="6"/>
      <c r="D69" s="6"/>
      <c r="E69" s="13"/>
      <c r="F69" s="13"/>
      <c r="G69" s="13"/>
    </row>
    <row r="70" spans="2:7" ht="15" customHeight="1">
      <c r="B70" s="6"/>
      <c r="C70" s="1"/>
      <c r="D70" s="6"/>
      <c r="E70" s="13"/>
      <c r="F70" s="13"/>
      <c r="G70" s="13"/>
    </row>
    <row r="71" spans="2:7" ht="15" customHeight="1">
      <c r="B71" s="8"/>
      <c r="C71" s="8"/>
      <c r="D71" s="8"/>
      <c r="E71" s="13"/>
      <c r="F71" s="13"/>
      <c r="G71" s="13"/>
    </row>
    <row r="72" spans="2:7" ht="15" customHeight="1">
      <c r="B72" s="6"/>
      <c r="D72" s="6"/>
      <c r="E72" s="13"/>
      <c r="F72" s="13"/>
      <c r="G72" s="13"/>
    </row>
    <row r="73" spans="2:7" ht="15" customHeight="1">
      <c r="B73" s="6"/>
      <c r="C73" s="1"/>
      <c r="D73" s="6"/>
      <c r="E73" s="13"/>
      <c r="F73" s="13"/>
      <c r="G73" s="13"/>
    </row>
    <row r="74" spans="2:7" ht="15" customHeight="1">
      <c r="B74" s="8"/>
      <c r="C74" s="8"/>
      <c r="D74" s="8"/>
      <c r="E74" s="13"/>
      <c r="F74" s="13"/>
      <c r="G74" s="13"/>
    </row>
    <row r="75" spans="2:7" ht="15" customHeight="1">
      <c r="B75" s="6"/>
      <c r="C75" s="1"/>
      <c r="D75" s="6"/>
      <c r="E75" s="13"/>
      <c r="F75" s="13"/>
      <c r="G75" s="13"/>
    </row>
    <row r="76" spans="2:7" ht="15" customHeight="1">
      <c r="B76" s="8"/>
      <c r="C76" s="8"/>
      <c r="D76" s="8"/>
      <c r="E76" s="13"/>
      <c r="F76" s="13"/>
      <c r="G76" s="13"/>
    </row>
    <row r="77" spans="2:7" ht="15" customHeight="1">
      <c r="B77" s="8"/>
      <c r="C77" s="8"/>
      <c r="D77" s="8"/>
      <c r="E77" s="13"/>
      <c r="F77" s="13"/>
      <c r="G77" s="13"/>
    </row>
    <row r="78" spans="2:7" ht="15" customHeight="1">
      <c r="B78" s="8"/>
      <c r="C78" s="14"/>
      <c r="D78" s="8"/>
      <c r="E78" s="13"/>
      <c r="F78" s="13"/>
      <c r="G78" s="13"/>
    </row>
    <row r="79" spans="2:7" ht="15" customHeight="1">
      <c r="B79" s="6"/>
      <c r="C79" s="14"/>
      <c r="D79" s="15"/>
      <c r="E79" s="13"/>
      <c r="F79" s="13"/>
      <c r="G79" s="13"/>
    </row>
    <row r="80" spans="2:7" ht="15" customHeight="1">
      <c r="B80" s="8"/>
      <c r="C80" s="8"/>
      <c r="D80" s="8"/>
      <c r="E80" s="13"/>
      <c r="F80" s="13"/>
      <c r="G80" s="13"/>
    </row>
    <row r="81" spans="2:7" ht="15" customHeight="1">
      <c r="B81" s="6"/>
      <c r="C81" s="1"/>
      <c r="D81" s="6"/>
      <c r="E81" s="13"/>
      <c r="F81" s="13"/>
      <c r="G81" s="13"/>
    </row>
    <row r="82" spans="2:7" ht="15" customHeight="1">
      <c r="B82" s="6"/>
      <c r="D82" s="6"/>
      <c r="E82" s="13"/>
      <c r="F82" s="13"/>
      <c r="G82" s="13"/>
    </row>
    <row r="83" spans="2:7" ht="15" customHeight="1">
      <c r="B83" s="6"/>
      <c r="C83" s="1"/>
      <c r="D83" s="6"/>
      <c r="E83" s="13"/>
      <c r="F83" s="13"/>
      <c r="G83" s="13"/>
    </row>
    <row r="84" spans="2:7" ht="15" customHeight="1">
      <c r="B84" s="6"/>
      <c r="C84" s="14"/>
      <c r="D84" s="6"/>
      <c r="E84" s="13"/>
      <c r="F84" s="13"/>
      <c r="G84" s="13"/>
    </row>
    <row r="85" spans="2:7" ht="15" customHeight="1">
      <c r="B85" s="6"/>
      <c r="C85" s="1"/>
      <c r="D85" s="6"/>
      <c r="E85" s="13"/>
      <c r="F85" s="13"/>
      <c r="G85" s="13"/>
    </row>
    <row r="86" spans="2:7" ht="15" customHeight="1">
      <c r="B86" s="6"/>
      <c r="D86" s="6"/>
      <c r="E86" s="13"/>
      <c r="F86" s="13"/>
      <c r="G86" s="13"/>
    </row>
    <row r="87" spans="2:7" ht="15" customHeight="1">
      <c r="B87" s="6"/>
      <c r="C87" s="14"/>
      <c r="D87" s="6"/>
      <c r="E87" s="13"/>
      <c r="F87" s="13"/>
      <c r="G87" s="13"/>
    </row>
    <row r="88" spans="2:7" ht="15" customHeight="1">
      <c r="B88" s="8"/>
      <c r="C88" s="14"/>
      <c r="D88" s="8"/>
      <c r="E88" s="13"/>
      <c r="F88" s="13"/>
      <c r="G88" s="13"/>
    </row>
    <row r="89" spans="2:7" ht="15" customHeight="1">
      <c r="B89" s="6"/>
      <c r="D89" s="6"/>
      <c r="E89" s="13"/>
      <c r="F89" s="13"/>
      <c r="G89" s="13"/>
    </row>
    <row r="90" spans="2:7" ht="15" customHeight="1">
      <c r="B90" s="8"/>
      <c r="C90" s="14"/>
      <c r="D90" s="8"/>
      <c r="E90" s="13"/>
      <c r="F90" s="13"/>
      <c r="G90" s="13"/>
    </row>
    <row r="91" spans="2:7" ht="15" customHeight="1">
      <c r="B91" s="6"/>
      <c r="C91" s="14"/>
      <c r="D91" s="6"/>
      <c r="E91" s="13"/>
      <c r="F91" s="13"/>
      <c r="G91" s="13"/>
    </row>
    <row r="92" spans="2:7" ht="15" customHeight="1">
      <c r="B92" s="8"/>
      <c r="C92" s="14"/>
      <c r="D92" s="8"/>
      <c r="E92" s="13"/>
      <c r="F92" s="13"/>
      <c r="G92" s="13"/>
    </row>
    <row r="93" spans="2:7" ht="15" customHeight="1">
      <c r="B93" s="8"/>
      <c r="C93" s="14"/>
      <c r="D93" s="8"/>
      <c r="E93" s="13"/>
      <c r="F93" s="13"/>
      <c r="G93" s="13"/>
    </row>
    <row r="94" spans="2:7" ht="15" customHeight="1">
      <c r="B94" s="6"/>
      <c r="C94" s="1"/>
      <c r="D94" s="6"/>
      <c r="E94" s="13"/>
      <c r="F94" s="13"/>
      <c r="G94" s="13"/>
    </row>
    <row r="95" spans="2:7" ht="15" customHeight="1">
      <c r="B95" s="6"/>
      <c r="C95" s="14"/>
      <c r="D95" s="15"/>
      <c r="E95" s="13"/>
      <c r="F95" s="13"/>
      <c r="G95" s="13"/>
    </row>
    <row r="96" spans="2:7" ht="15" customHeight="1">
      <c r="B96" s="6"/>
      <c r="C96" s="14"/>
      <c r="D96" s="6"/>
      <c r="E96" s="13"/>
      <c r="F96" s="13"/>
      <c r="G96" s="13"/>
    </row>
    <row r="97" spans="2:7" ht="15" customHeight="1">
      <c r="B97" s="6"/>
      <c r="D97" s="6"/>
      <c r="E97" s="13"/>
      <c r="F97" s="13"/>
      <c r="G97" s="13"/>
    </row>
    <row r="98" spans="2:7" ht="15" customHeight="1">
      <c r="B98" s="8"/>
      <c r="C98" s="8"/>
      <c r="D98" s="8"/>
      <c r="E98" s="13"/>
      <c r="F98" s="13"/>
      <c r="G98" s="13"/>
    </row>
    <row r="99" spans="2:7" ht="15" customHeight="1">
      <c r="B99" s="6"/>
      <c r="C99" s="1"/>
      <c r="D99" s="6"/>
      <c r="E99" s="13"/>
      <c r="F99" s="13"/>
      <c r="G99" s="13"/>
    </row>
    <row r="100" spans="2:7" ht="15" customHeight="1">
      <c r="B100" s="8"/>
      <c r="C100" s="8"/>
      <c r="D100" s="8"/>
      <c r="E100" s="13"/>
      <c r="F100" s="13"/>
      <c r="G100" s="13"/>
    </row>
    <row r="101" spans="2:7" ht="15" customHeight="1">
      <c r="B101" s="8"/>
      <c r="C101" s="8"/>
      <c r="D101" s="8"/>
      <c r="E101" s="13"/>
      <c r="F101" s="13"/>
      <c r="G101" s="13"/>
    </row>
    <row r="102" spans="2:7" ht="15" customHeight="1">
      <c r="B102" s="6"/>
      <c r="C102" s="1"/>
      <c r="D102" s="6"/>
      <c r="E102" s="13"/>
      <c r="F102" s="13"/>
      <c r="G102" s="13"/>
    </row>
    <row r="103" spans="2:7" ht="15" customHeight="1">
      <c r="B103" s="6"/>
      <c r="C103" s="14"/>
      <c r="D103" s="15"/>
      <c r="E103" s="13"/>
      <c r="F103" s="13"/>
      <c r="G103" s="13"/>
    </row>
    <row r="104" spans="2:7" ht="15" customHeight="1">
      <c r="B104" s="8"/>
      <c r="C104" s="8"/>
      <c r="D104" s="8"/>
      <c r="E104" s="13"/>
      <c r="F104" s="13"/>
      <c r="G104" s="13"/>
    </row>
    <row r="105" spans="2:7" ht="15" customHeight="1">
      <c r="B105" s="6"/>
      <c r="D105" s="6"/>
      <c r="E105" s="13"/>
      <c r="F105" s="13"/>
      <c r="G105" s="13"/>
    </row>
    <row r="106" spans="2:7" ht="15" customHeight="1">
      <c r="B106" s="8"/>
      <c r="C106" s="8"/>
      <c r="D106" s="8"/>
      <c r="E106" s="13"/>
      <c r="F106" s="13"/>
      <c r="G106" s="13"/>
    </row>
    <row r="107" spans="2:7" ht="15" customHeight="1">
      <c r="B107" s="6"/>
      <c r="C107" s="1"/>
      <c r="D107" s="6"/>
      <c r="E107" s="13"/>
      <c r="F107" s="13"/>
      <c r="G107" s="13"/>
    </row>
    <row r="108" spans="2:7" ht="15" customHeight="1">
      <c r="B108" s="6"/>
      <c r="C108" s="14"/>
      <c r="D108" s="15"/>
      <c r="E108" s="13"/>
      <c r="F108" s="13"/>
      <c r="G108" s="13"/>
    </row>
    <row r="109" spans="2:7" ht="15" customHeight="1">
      <c r="B109" s="8"/>
      <c r="C109" s="14"/>
      <c r="D109" s="8"/>
      <c r="E109" s="13"/>
      <c r="F109" s="13"/>
      <c r="G109" s="13"/>
    </row>
    <row r="110" spans="2:7" ht="15" customHeight="1">
      <c r="B110" s="6"/>
      <c r="C110" s="14"/>
      <c r="D110" s="6"/>
      <c r="E110" s="13"/>
      <c r="F110" s="13"/>
      <c r="G110" s="13"/>
    </row>
    <row r="111" spans="2:7" ht="15" customHeight="1">
      <c r="B111" s="6"/>
      <c r="C111" s="14"/>
      <c r="D111" s="6"/>
      <c r="E111" s="13"/>
      <c r="F111" s="13"/>
      <c r="G111" s="13"/>
    </row>
    <row r="112" spans="2:7" ht="15" customHeight="1">
      <c r="B112" s="6"/>
      <c r="C112" s="14"/>
      <c r="D112" s="15"/>
      <c r="E112" s="13"/>
      <c r="F112" s="13"/>
      <c r="G112" s="13"/>
    </row>
    <row r="113" spans="2:7" ht="15" customHeight="1">
      <c r="B113" s="6"/>
      <c r="C113" s="14"/>
      <c r="D113" s="6"/>
      <c r="E113" s="13"/>
      <c r="F113" s="13"/>
      <c r="G113" s="13"/>
    </row>
    <row r="114" spans="2:7" ht="15" customHeight="1">
      <c r="B114" s="8"/>
      <c r="C114" s="14"/>
      <c r="D114" s="8"/>
      <c r="E114" s="13"/>
      <c r="F114" s="13"/>
      <c r="G114" s="13"/>
    </row>
    <row r="115" spans="2:7" ht="15" customHeight="1">
      <c r="B115" s="6"/>
      <c r="C115" s="14"/>
      <c r="D115" s="6"/>
      <c r="E115" s="13"/>
      <c r="F115" s="13"/>
      <c r="G115" s="13"/>
    </row>
    <row r="116" spans="2:7" ht="15" customHeight="1">
      <c r="B116" s="8"/>
      <c r="C116" s="8"/>
      <c r="D116" s="8"/>
      <c r="E116" s="13"/>
      <c r="F116" s="13"/>
      <c r="G116" s="13"/>
    </row>
    <row r="117" spans="2:7" ht="15" customHeight="1">
      <c r="B117" s="6"/>
      <c r="C117" s="1"/>
      <c r="D117" s="6"/>
      <c r="E117" s="13"/>
      <c r="F117" s="13"/>
      <c r="G117" s="13"/>
    </row>
    <row r="118" spans="2:7" ht="15" customHeight="1">
      <c r="B118" s="6"/>
      <c r="C118" s="14"/>
      <c r="D118" s="15"/>
      <c r="E118" s="13"/>
      <c r="F118" s="13"/>
      <c r="G118" s="13"/>
    </row>
    <row r="119" spans="2:7" ht="15" customHeight="1">
      <c r="B119" s="8"/>
      <c r="C119" s="8"/>
      <c r="D119" s="8"/>
      <c r="E119" s="13"/>
      <c r="F119" s="13"/>
      <c r="G119" s="13"/>
    </row>
    <row r="120" spans="2:7" ht="15" customHeight="1">
      <c r="B120" s="6"/>
      <c r="C120" s="14"/>
      <c r="D120" s="6"/>
      <c r="E120" s="13"/>
      <c r="F120" s="13"/>
      <c r="G120" s="13"/>
    </row>
    <row r="121" spans="2:7" ht="15" customHeight="1">
      <c r="B121" s="6"/>
      <c r="D121" s="6"/>
      <c r="E121" s="13"/>
      <c r="F121" s="13"/>
      <c r="G121" s="13"/>
    </row>
    <row r="122" spans="2:7" ht="15" customHeight="1">
      <c r="B122" s="8"/>
      <c r="C122" s="8"/>
      <c r="D122" s="8"/>
      <c r="E122" s="13"/>
      <c r="F122" s="13"/>
      <c r="G122" s="13"/>
    </row>
    <row r="123" spans="2:7" ht="15" customHeight="1">
      <c r="B123" s="6"/>
      <c r="C123" s="1"/>
      <c r="D123" s="6"/>
      <c r="E123" s="13"/>
      <c r="F123" s="13"/>
      <c r="G123" s="13"/>
    </row>
    <row r="124" spans="2:7" ht="15" customHeight="1">
      <c r="B124" s="8"/>
      <c r="C124" s="8"/>
      <c r="D124" s="8"/>
      <c r="E124" s="13"/>
      <c r="F124" s="13"/>
      <c r="G124" s="13"/>
    </row>
    <row r="125" spans="2:7" ht="15" customHeight="1">
      <c r="B125" s="6"/>
      <c r="C125" s="1"/>
      <c r="D125" s="6"/>
      <c r="E125" s="13"/>
      <c r="F125" s="13"/>
      <c r="G125" s="13"/>
    </row>
    <row r="126" spans="2:7" ht="15" customHeight="1">
      <c r="B126" s="6"/>
      <c r="C126" s="1"/>
      <c r="D126" s="6"/>
      <c r="E126" s="13"/>
      <c r="F126" s="13"/>
      <c r="G126" s="13"/>
    </row>
    <row r="127" spans="2:7" ht="15" customHeight="1">
      <c r="B127" s="6"/>
      <c r="C127" s="14"/>
      <c r="D127" s="15"/>
      <c r="E127" s="13"/>
      <c r="F127" s="13"/>
      <c r="G127" s="13"/>
    </row>
    <row r="128" spans="2:7" ht="15" customHeight="1">
      <c r="B128" s="6"/>
      <c r="C128" s="1"/>
      <c r="D128" s="6"/>
      <c r="E128" s="13"/>
      <c r="F128" s="13"/>
      <c r="G128" s="13"/>
    </row>
    <row r="129" spans="2:7" ht="15" customHeight="1">
      <c r="B129" s="8"/>
      <c r="C129" s="8"/>
      <c r="D129" s="8"/>
      <c r="E129" s="13"/>
      <c r="F129" s="13"/>
      <c r="G129" s="13"/>
    </row>
    <row r="130" spans="2:7" ht="15" customHeight="1">
      <c r="B130" s="8"/>
      <c r="C130" s="8"/>
      <c r="D130" s="8"/>
      <c r="E130" s="13"/>
      <c r="F130" s="13"/>
      <c r="G130" s="13"/>
    </row>
    <row r="131" spans="2:7" ht="15" customHeight="1">
      <c r="B131" s="6"/>
      <c r="C131" s="14"/>
      <c r="D131" s="15"/>
      <c r="E131" s="13"/>
      <c r="F131" s="13"/>
      <c r="G131" s="13"/>
    </row>
    <row r="132" spans="2:7" ht="15" customHeight="1">
      <c r="B132" s="8"/>
      <c r="C132" s="14"/>
      <c r="D132" s="8"/>
      <c r="E132" s="13"/>
      <c r="F132" s="13"/>
      <c r="G132" s="13"/>
    </row>
    <row r="133" spans="2:7" ht="15" customHeight="1">
      <c r="B133" s="6"/>
      <c r="C133" s="14"/>
      <c r="D133" s="6"/>
      <c r="E133" s="13"/>
      <c r="F133" s="13"/>
      <c r="G133" s="13"/>
    </row>
    <row r="134" spans="2:7" ht="15" customHeight="1">
      <c r="B134" s="8"/>
      <c r="C134" s="14"/>
      <c r="D134" s="8"/>
      <c r="E134" s="13"/>
      <c r="F134" s="13"/>
      <c r="G134" s="13"/>
    </row>
    <row r="135" spans="2:7" ht="15" customHeight="1">
      <c r="B135" s="6"/>
      <c r="C135" s="14"/>
      <c r="D135" s="6"/>
      <c r="E135" s="13"/>
      <c r="F135" s="13"/>
      <c r="G135" s="13"/>
    </row>
    <row r="136" spans="2:7" ht="15" customHeight="1">
      <c r="B136" s="6"/>
      <c r="C136" s="1"/>
      <c r="D136" s="6"/>
      <c r="E136" s="13"/>
      <c r="F136" s="13"/>
      <c r="G136" s="13"/>
    </row>
    <row r="137" spans="2:7" ht="15" customHeight="1">
      <c r="B137" s="6"/>
      <c r="C137" s="1"/>
      <c r="D137" s="6"/>
      <c r="E137" s="13"/>
      <c r="F137" s="13"/>
      <c r="G137" s="13"/>
    </row>
    <row r="138" spans="2:7" ht="15" customHeight="1">
      <c r="B138" s="6"/>
      <c r="C138" s="1"/>
      <c r="D138" s="6"/>
      <c r="E138" s="13"/>
      <c r="F138" s="13"/>
      <c r="G138" s="13"/>
    </row>
    <row r="139" spans="2:7" ht="15" customHeight="1">
      <c r="B139" s="6"/>
      <c r="C139" s="1"/>
      <c r="D139" s="6"/>
      <c r="E139" s="13"/>
      <c r="F139" s="13"/>
      <c r="G139" s="13"/>
    </row>
    <row r="140" spans="2:7" ht="15" customHeight="1">
      <c r="B140" s="6"/>
      <c r="D140" s="6"/>
      <c r="E140" s="13"/>
      <c r="F140" s="13"/>
      <c r="G140" s="13"/>
    </row>
    <row r="141" spans="2:7" ht="15" customHeight="1">
      <c r="B141" s="6"/>
      <c r="C141" s="1"/>
      <c r="D141" s="6"/>
      <c r="E141" s="13"/>
      <c r="F141" s="13"/>
      <c r="G141" s="13"/>
    </row>
    <row r="142" spans="2:7" ht="15" customHeight="1">
      <c r="B142" s="6"/>
      <c r="C142" s="14"/>
      <c r="D142" s="15"/>
      <c r="E142" s="13"/>
      <c r="F142" s="13"/>
      <c r="G142" s="13"/>
    </row>
    <row r="143" spans="2:7" ht="15" customHeight="1">
      <c r="B143" s="6"/>
      <c r="C143" s="14"/>
      <c r="D143" s="15"/>
      <c r="E143" s="13"/>
      <c r="F143" s="13"/>
      <c r="G143" s="13"/>
    </row>
    <row r="144" spans="2:7" ht="15" customHeight="1">
      <c r="B144" s="8"/>
      <c r="C144" s="8"/>
      <c r="D144" s="8"/>
      <c r="E144" s="13"/>
      <c r="F144" s="13"/>
      <c r="G144" s="13"/>
    </row>
    <row r="145" spans="5:7" ht="15" customHeight="1">
      <c r="E145" s="13"/>
      <c r="F145" s="13"/>
      <c r="G145" s="13"/>
    </row>
    <row r="146" spans="5:7" ht="12.75">
      <c r="E146" s="13"/>
      <c r="F146" s="13"/>
      <c r="G146" s="13"/>
    </row>
    <row r="147" spans="5:7" ht="12.75">
      <c r="E147" s="13"/>
      <c r="F147" s="13"/>
      <c r="G147" s="13"/>
    </row>
    <row r="148" spans="5:7" ht="12.75">
      <c r="E148" s="13"/>
      <c r="F148" s="13"/>
      <c r="G148" s="13"/>
    </row>
    <row r="149" spans="5:7" ht="12.75">
      <c r="E149" s="13"/>
      <c r="F149" s="13"/>
      <c r="G149" s="13"/>
    </row>
    <row r="150" spans="6:7" ht="12.75">
      <c r="F150" s="13"/>
      <c r="G150" s="13"/>
    </row>
    <row r="151" spans="6:7" ht="12.75">
      <c r="F151" s="13"/>
      <c r="G151" s="13"/>
    </row>
    <row r="152" spans="6:7" ht="12.75">
      <c r="F152" s="13"/>
      <c r="G152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3"/>
  <sheetViews>
    <sheetView zoomScalePageLayoutView="0" workbookViewId="0" topLeftCell="A1">
      <selection activeCell="G16" sqref="G16"/>
    </sheetView>
  </sheetViews>
  <sheetFormatPr defaultColWidth="10.8515625" defaultRowHeight="15"/>
  <cols>
    <col min="1" max="1" width="5.8515625" style="10" customWidth="1"/>
    <col min="2" max="2" width="20.7109375" style="10" customWidth="1"/>
    <col min="3" max="3" width="10.8515625" style="10" customWidth="1"/>
    <col min="4" max="4" width="7.7109375" style="10" customWidth="1"/>
    <col min="5" max="5" width="9.140625" style="10" customWidth="1"/>
    <col min="6" max="16384" width="10.8515625" style="10" customWidth="1"/>
  </cols>
  <sheetData>
    <row r="1" spans="1:15" ht="12.75">
      <c r="A1" s="16" t="s">
        <v>85</v>
      </c>
      <c r="O1" s="13">
        <v>0.0625</v>
      </c>
    </row>
    <row r="2" spans="1:15" ht="12.75">
      <c r="A2" s="18" t="s">
        <v>34</v>
      </c>
      <c r="O2" s="13"/>
    </row>
    <row r="3" spans="3:9" ht="15" customHeight="1">
      <c r="C3" s="1" t="s">
        <v>1</v>
      </c>
      <c r="D3" s="17" t="s">
        <v>2</v>
      </c>
      <c r="E3" s="17" t="s">
        <v>87</v>
      </c>
      <c r="F3" s="17" t="s">
        <v>28</v>
      </c>
      <c r="G3" s="1" t="s">
        <v>11</v>
      </c>
      <c r="H3" s="1"/>
      <c r="I3" s="1"/>
    </row>
    <row r="4" spans="1:15" ht="15" customHeight="1">
      <c r="A4" s="10">
        <v>71</v>
      </c>
      <c r="B4" s="1" t="s">
        <v>80</v>
      </c>
      <c r="C4" s="1"/>
      <c r="D4" s="1">
        <v>1945</v>
      </c>
      <c r="E4" s="13">
        <v>0.008333333333333333</v>
      </c>
      <c r="F4" s="13">
        <v>0.44166666666666665</v>
      </c>
      <c r="G4" s="13">
        <f>F4+Taitosarja!$M$1+E4</f>
        <v>0.5125</v>
      </c>
      <c r="I4" s="1"/>
      <c r="O4" s="13">
        <v>0.0006944444444444445</v>
      </c>
    </row>
    <row r="5" spans="1:7" ht="15" customHeight="1">
      <c r="A5" s="10">
        <v>72</v>
      </c>
      <c r="B5" s="1" t="s">
        <v>68</v>
      </c>
      <c r="C5"/>
      <c r="D5" s="1">
        <v>1931</v>
      </c>
      <c r="E5" s="13">
        <v>0.011111111111111112</v>
      </c>
      <c r="F5" s="13">
        <f>F4+$O$4</f>
        <v>0.4423611111111111</v>
      </c>
      <c r="G5" s="13">
        <f>F5+Taitosarja!$M$1+E5</f>
        <v>0.5159722222222222</v>
      </c>
    </row>
    <row r="6" spans="1:7" ht="15" customHeight="1">
      <c r="A6" s="10">
        <v>73</v>
      </c>
      <c r="B6" s="1" t="s">
        <v>35</v>
      </c>
      <c r="C6" s="1" t="s">
        <v>22</v>
      </c>
      <c r="D6" s="1">
        <v>1940</v>
      </c>
      <c r="E6" s="13">
        <v>0.009027777777777779</v>
      </c>
      <c r="F6" s="13">
        <f aca="true" t="shared" si="0" ref="F6:F13">F5+$O$4</f>
        <v>0.44305555555555554</v>
      </c>
      <c r="G6" s="13">
        <f>F6+Taitosarja!$M$1+E6</f>
        <v>0.5145833333333333</v>
      </c>
    </row>
    <row r="7" spans="1:7" ht="15" customHeight="1">
      <c r="A7" s="10">
        <v>74</v>
      </c>
      <c r="B7" s="1" t="s">
        <v>82</v>
      </c>
      <c r="C7" s="14"/>
      <c r="D7" s="1">
        <v>1939</v>
      </c>
      <c r="E7" s="13">
        <v>0.009722222222222222</v>
      </c>
      <c r="F7" s="13">
        <f t="shared" si="0"/>
        <v>0.44375</v>
      </c>
      <c r="G7" s="13">
        <f>F7+Taitosarja!$M$1+E7</f>
        <v>0.5159722222222222</v>
      </c>
    </row>
    <row r="8" spans="1:7" ht="15" customHeight="1">
      <c r="A8" s="10">
        <v>75</v>
      </c>
      <c r="B8" s="1" t="s">
        <v>79</v>
      </c>
      <c r="C8" s="1" t="s">
        <v>22</v>
      </c>
      <c r="D8" s="1">
        <v>1939</v>
      </c>
      <c r="E8" s="13">
        <v>0.009722222222222222</v>
      </c>
      <c r="F8" s="13">
        <f t="shared" si="0"/>
        <v>0.4444444444444444</v>
      </c>
      <c r="G8" s="13">
        <f>F8+Taitosarja!$M$1+E8</f>
        <v>0.5166666666666666</v>
      </c>
    </row>
    <row r="9" spans="1:7" ht="15" customHeight="1">
      <c r="A9" s="10">
        <v>76</v>
      </c>
      <c r="B9" s="1" t="s">
        <v>81</v>
      </c>
      <c r="C9" s="8"/>
      <c r="D9" s="1">
        <v>1948</v>
      </c>
      <c r="E9" s="13">
        <v>0.007638888888888889</v>
      </c>
      <c r="F9" s="13">
        <f t="shared" si="0"/>
        <v>0.44513888888888886</v>
      </c>
      <c r="G9" s="13">
        <f>F9+Taitosarja!$M$1+E9</f>
        <v>0.5152777777777777</v>
      </c>
    </row>
    <row r="10" spans="1:7" ht="15" customHeight="1">
      <c r="A10" s="10">
        <v>77</v>
      </c>
      <c r="B10" s="1"/>
      <c r="C10" s="14"/>
      <c r="D10" s="1"/>
      <c r="E10" s="13">
        <v>0</v>
      </c>
      <c r="F10" s="13">
        <f t="shared" si="0"/>
        <v>0.4458333333333333</v>
      </c>
      <c r="G10" s="13">
        <f>F10+Taitosarja!$M$1+E10</f>
        <v>0.5083333333333333</v>
      </c>
    </row>
    <row r="11" spans="1:7" ht="15" customHeight="1">
      <c r="A11" s="10">
        <v>78</v>
      </c>
      <c r="B11" s="1"/>
      <c r="C11" s="8"/>
      <c r="D11" s="1"/>
      <c r="E11" s="13">
        <v>0</v>
      </c>
      <c r="F11" s="13">
        <f t="shared" si="0"/>
        <v>0.44652777777777775</v>
      </c>
      <c r="G11" s="13">
        <f>F11+Taitosarja!$M$1+E11</f>
        <v>0.5090277777777777</v>
      </c>
    </row>
    <row r="12" spans="1:7" ht="15" customHeight="1">
      <c r="A12" s="10">
        <v>79</v>
      </c>
      <c r="B12" s="1"/>
      <c r="C12" s="14"/>
      <c r="D12" s="1"/>
      <c r="E12" s="13">
        <v>0</v>
      </c>
      <c r="F12" s="13">
        <f t="shared" si="0"/>
        <v>0.4472222222222222</v>
      </c>
      <c r="G12" s="13">
        <f>F12+Taitosarja!$M$1+E12</f>
        <v>0.5097222222222222</v>
      </c>
    </row>
    <row r="13" spans="2:7" ht="15" customHeight="1">
      <c r="B13" s="1"/>
      <c r="D13" s="1"/>
      <c r="E13" s="13">
        <v>0</v>
      </c>
      <c r="F13" s="13">
        <f t="shared" si="0"/>
        <v>0.44791666666666663</v>
      </c>
      <c r="G13" s="13">
        <f>F13+Taitosarja!$M$1+E13</f>
        <v>0.5104166666666666</v>
      </c>
    </row>
    <row r="14" spans="1:7" ht="15" customHeight="1">
      <c r="A14" s="10">
        <v>34</v>
      </c>
      <c r="B14" s="1" t="s">
        <v>15</v>
      </c>
      <c r="C14" s="1" t="s">
        <v>12</v>
      </c>
      <c r="D14" s="2">
        <v>1944</v>
      </c>
      <c r="E14" s="13">
        <v>0.008333333333333333</v>
      </c>
      <c r="F14" s="13">
        <v>0.4263888888888889</v>
      </c>
      <c r="G14" s="13">
        <v>0.49722222222222223</v>
      </c>
    </row>
    <row r="15" ht="15" customHeight="1"/>
    <row r="16" spans="2:7" ht="15" customHeight="1">
      <c r="B16" s="1"/>
      <c r="C16" s="1"/>
      <c r="D16" s="6"/>
      <c r="E16" s="13"/>
      <c r="F16" s="13"/>
      <c r="G16" s="13"/>
    </row>
    <row r="17" spans="6:7" ht="15" customHeight="1">
      <c r="F17" s="13"/>
      <c r="G17" s="13"/>
    </row>
    <row r="18" spans="2:7" ht="12.75">
      <c r="B18" s="6"/>
      <c r="C18" s="14"/>
      <c r="D18" s="15"/>
      <c r="E18" s="13"/>
      <c r="F18" s="13"/>
      <c r="G18" s="13"/>
    </row>
    <row r="19" spans="2:7" ht="12.75">
      <c r="B19" s="6"/>
      <c r="D19" s="6"/>
      <c r="E19" s="13"/>
      <c r="F19" s="13"/>
      <c r="G19" s="13"/>
    </row>
    <row r="20" spans="2:7" ht="12.75">
      <c r="B20" s="6"/>
      <c r="C20" s="1"/>
      <c r="D20" s="6"/>
      <c r="E20" s="13"/>
      <c r="F20" s="13"/>
      <c r="G20" s="13"/>
    </row>
    <row r="21" spans="2:7" ht="12.75">
      <c r="B21" s="8"/>
      <c r="C21" s="8"/>
      <c r="D21" s="8"/>
      <c r="E21" s="13"/>
      <c r="F21" s="13"/>
      <c r="G21" s="13"/>
    </row>
    <row r="22" spans="2:7" ht="12.75">
      <c r="B22" s="8"/>
      <c r="C22" s="8"/>
      <c r="D22" s="8"/>
      <c r="E22" s="13"/>
      <c r="F22" s="13"/>
      <c r="G22" s="13"/>
    </row>
    <row r="23" spans="2:7" ht="12.75">
      <c r="B23" s="6"/>
      <c r="C23" s="1"/>
      <c r="D23" s="6"/>
      <c r="E23" s="13"/>
      <c r="F23" s="13"/>
      <c r="G23" s="13"/>
    </row>
    <row r="24" spans="2:7" ht="12.75">
      <c r="B24" s="8"/>
      <c r="C24" s="8"/>
      <c r="D24" s="8"/>
      <c r="E24" s="13"/>
      <c r="F24" s="13"/>
      <c r="G24" s="13"/>
    </row>
    <row r="25" spans="2:7" ht="12.75">
      <c r="B25" s="6"/>
      <c r="C25" s="1"/>
      <c r="D25" s="6"/>
      <c r="E25" s="13"/>
      <c r="F25" s="13"/>
      <c r="G25" s="13"/>
    </row>
    <row r="26" spans="2:7" ht="12.75">
      <c r="B26" s="6"/>
      <c r="C26" s="1"/>
      <c r="D26" s="6"/>
      <c r="E26" s="13"/>
      <c r="F26" s="13"/>
      <c r="G26" s="13"/>
    </row>
    <row r="27" spans="2:7" ht="12.75">
      <c r="B27" s="6"/>
      <c r="D27" s="6"/>
      <c r="E27" s="13"/>
      <c r="F27" s="13"/>
      <c r="G27" s="13"/>
    </row>
    <row r="28" spans="2:7" ht="12.75">
      <c r="B28" s="6"/>
      <c r="C28" s="1"/>
      <c r="D28" s="6"/>
      <c r="E28" s="13"/>
      <c r="F28" s="13"/>
      <c r="G28" s="13"/>
    </row>
    <row r="29" spans="2:7" ht="12.75">
      <c r="B29" s="6"/>
      <c r="D29" s="6"/>
      <c r="E29" s="13"/>
      <c r="F29" s="13"/>
      <c r="G29" s="13"/>
    </row>
    <row r="30" spans="2:7" ht="12.75">
      <c r="B30" s="8"/>
      <c r="C30" s="14"/>
      <c r="D30" s="8"/>
      <c r="E30" s="13"/>
      <c r="F30" s="13"/>
      <c r="G30" s="13"/>
    </row>
    <row r="31" spans="2:7" ht="12.75">
      <c r="B31" s="6"/>
      <c r="D31" s="6"/>
      <c r="E31" s="13"/>
      <c r="F31" s="13"/>
      <c r="G31" s="13"/>
    </row>
    <row r="32" spans="2:7" ht="12.75">
      <c r="B32" s="8"/>
      <c r="C32" s="14"/>
      <c r="D32" s="8"/>
      <c r="E32" s="13"/>
      <c r="F32" s="13"/>
      <c r="G32" s="13"/>
    </row>
    <row r="33" spans="2:7" ht="12.75">
      <c r="B33" s="8"/>
      <c r="C33" s="8"/>
      <c r="D33" s="8"/>
      <c r="E33" s="13"/>
      <c r="F33" s="13"/>
      <c r="G33" s="13"/>
    </row>
    <row r="34" spans="2:7" ht="12.75">
      <c r="B34" s="6"/>
      <c r="C34" s="14"/>
      <c r="D34" s="6"/>
      <c r="E34" s="13"/>
      <c r="F34" s="13"/>
      <c r="G34" s="13"/>
    </row>
    <row r="35" spans="2:7" ht="12.75">
      <c r="B35" s="6"/>
      <c r="D35" s="6"/>
      <c r="E35" s="13"/>
      <c r="F35" s="13"/>
      <c r="G35" s="13"/>
    </row>
    <row r="36" spans="2:7" ht="12.75">
      <c r="B36" s="8"/>
      <c r="C36" s="8"/>
      <c r="D36" s="8"/>
      <c r="E36" s="13"/>
      <c r="F36" s="13"/>
      <c r="G36" s="13"/>
    </row>
    <row r="37" spans="2:7" ht="12.75">
      <c r="B37" s="6"/>
      <c r="C37" s="14"/>
      <c r="D37" s="15"/>
      <c r="E37" s="13"/>
      <c r="F37" s="13"/>
      <c r="G37" s="13"/>
    </row>
    <row r="38" spans="2:7" ht="12.75">
      <c r="B38" s="8"/>
      <c r="C38" s="14"/>
      <c r="D38" s="8"/>
      <c r="E38" s="13"/>
      <c r="F38" s="13"/>
      <c r="G38" s="13"/>
    </row>
    <row r="39" spans="2:7" ht="12.75">
      <c r="B39" s="8"/>
      <c r="C39" s="8"/>
      <c r="D39" s="8"/>
      <c r="E39" s="13"/>
      <c r="F39" s="13"/>
      <c r="G39" s="13"/>
    </row>
    <row r="40" spans="2:7" ht="12.75">
      <c r="B40" s="6"/>
      <c r="D40" s="6"/>
      <c r="E40" s="13"/>
      <c r="F40" s="13"/>
      <c r="G40" s="13"/>
    </row>
    <row r="41" spans="2:7" ht="12.75">
      <c r="B41" s="6"/>
      <c r="C41" s="1"/>
      <c r="D41" s="6"/>
      <c r="E41" s="13"/>
      <c r="F41" s="13"/>
      <c r="G41" s="13"/>
    </row>
    <row r="42" spans="2:7" ht="12.75">
      <c r="B42" s="8"/>
      <c r="C42" s="14"/>
      <c r="D42" s="8"/>
      <c r="E42" s="13"/>
      <c r="F42" s="13"/>
      <c r="G42" s="13"/>
    </row>
    <row r="43" spans="2:7" ht="12.75">
      <c r="B43" s="6"/>
      <c r="C43" s="1"/>
      <c r="D43" s="6"/>
      <c r="E43" s="13"/>
      <c r="F43" s="13"/>
      <c r="G43" s="13"/>
    </row>
    <row r="44" spans="2:7" ht="12.75">
      <c r="B44" s="6"/>
      <c r="C44" s="14"/>
      <c r="D44" s="6"/>
      <c r="E44" s="13"/>
      <c r="F44" s="13"/>
      <c r="G44" s="13"/>
    </row>
    <row r="45" spans="2:7" ht="12.75">
      <c r="B45" s="6"/>
      <c r="C45" s="1"/>
      <c r="D45" s="6"/>
      <c r="E45" s="13"/>
      <c r="F45" s="13"/>
      <c r="G45" s="13"/>
    </row>
    <row r="46" spans="2:7" ht="12.75">
      <c r="B46" s="8"/>
      <c r="C46" s="14"/>
      <c r="D46" s="8"/>
      <c r="E46" s="13"/>
      <c r="F46" s="13"/>
      <c r="G46" s="13"/>
    </row>
    <row r="47" spans="2:7" ht="12.75">
      <c r="B47" s="6"/>
      <c r="C47" s="1"/>
      <c r="D47" s="6"/>
      <c r="E47" s="13"/>
      <c r="F47" s="13"/>
      <c r="G47" s="13"/>
    </row>
    <row r="48" spans="2:7" ht="12.75">
      <c r="B48" s="8"/>
      <c r="C48" s="14"/>
      <c r="D48" s="8"/>
      <c r="E48" s="13"/>
      <c r="F48" s="13"/>
      <c r="G48" s="13"/>
    </row>
    <row r="49" spans="2:7" ht="12.75">
      <c r="B49" s="6"/>
      <c r="C49" s="1"/>
      <c r="D49" s="6"/>
      <c r="E49" s="13"/>
      <c r="F49" s="13"/>
      <c r="G49" s="13"/>
    </row>
    <row r="50" spans="2:7" ht="12.75">
      <c r="B50" s="6"/>
      <c r="C50" s="14"/>
      <c r="D50" s="15"/>
      <c r="E50" s="13"/>
      <c r="F50" s="13"/>
      <c r="G50" s="13"/>
    </row>
    <row r="51" spans="2:7" ht="12.75">
      <c r="B51" s="6"/>
      <c r="C51" s="14"/>
      <c r="D51" s="15"/>
      <c r="E51" s="13"/>
      <c r="F51" s="13"/>
      <c r="G51" s="13"/>
    </row>
    <row r="52" spans="2:7" ht="12.75">
      <c r="B52" s="6"/>
      <c r="C52" s="14"/>
      <c r="D52" s="15"/>
      <c r="E52" s="13"/>
      <c r="F52" s="13"/>
      <c r="G52" s="13"/>
    </row>
    <row r="53" spans="2:7" ht="12.75">
      <c r="B53" s="6"/>
      <c r="C53" s="1"/>
      <c r="D53" s="6"/>
      <c r="E53" s="13"/>
      <c r="F53" s="13"/>
      <c r="G53" s="13"/>
    </row>
    <row r="54" spans="2:7" ht="12.75">
      <c r="B54" s="6"/>
      <c r="C54" s="14"/>
      <c r="D54" s="15"/>
      <c r="E54" s="13"/>
      <c r="F54" s="13"/>
      <c r="G54" s="13"/>
    </row>
    <row r="55" spans="2:7" ht="12.75">
      <c r="B55" s="6"/>
      <c r="C55" s="1"/>
      <c r="D55" s="6"/>
      <c r="E55" s="13"/>
      <c r="F55" s="13"/>
      <c r="G55" s="13"/>
    </row>
    <row r="56" spans="2:7" ht="12.75">
      <c r="B56" s="8"/>
      <c r="C56" s="8"/>
      <c r="D56" s="8"/>
      <c r="E56" s="13"/>
      <c r="F56" s="13"/>
      <c r="G56" s="13"/>
    </row>
    <row r="57" spans="2:7" ht="12.75">
      <c r="B57" s="6"/>
      <c r="C57" s="14"/>
      <c r="D57" s="15"/>
      <c r="E57" s="13"/>
      <c r="F57" s="13"/>
      <c r="G57" s="13"/>
    </row>
    <row r="58" spans="2:7" ht="12.75">
      <c r="B58" s="6"/>
      <c r="D58" s="6"/>
      <c r="E58" s="13"/>
      <c r="F58" s="13"/>
      <c r="G58" s="13"/>
    </row>
    <row r="59" spans="2:7" ht="12.75">
      <c r="B59" s="6"/>
      <c r="C59" s="1"/>
      <c r="D59" s="6"/>
      <c r="E59" s="13"/>
      <c r="F59" s="13"/>
      <c r="G59" s="13"/>
    </row>
    <row r="60" spans="2:7" ht="12.75">
      <c r="B60" s="6"/>
      <c r="C60" s="1"/>
      <c r="D60" s="6"/>
      <c r="E60" s="13"/>
      <c r="F60" s="13"/>
      <c r="G60" s="13"/>
    </row>
    <row r="61" spans="2:7" ht="12.75">
      <c r="B61" s="8"/>
      <c r="C61" s="8"/>
      <c r="D61" s="8"/>
      <c r="E61" s="13"/>
      <c r="F61" s="13"/>
      <c r="G61" s="13"/>
    </row>
    <row r="62" spans="2:7" ht="12.75">
      <c r="B62" s="6"/>
      <c r="C62" s="14"/>
      <c r="D62" s="15"/>
      <c r="E62" s="13"/>
      <c r="F62" s="13"/>
      <c r="G62" s="13"/>
    </row>
    <row r="63" spans="2:7" ht="12.75">
      <c r="B63" s="6"/>
      <c r="C63" s="14"/>
      <c r="D63" s="6"/>
      <c r="E63" s="13"/>
      <c r="F63" s="13"/>
      <c r="G63" s="13"/>
    </row>
    <row r="64" spans="2:7" ht="12.75">
      <c r="B64" s="6"/>
      <c r="C64" s="14"/>
      <c r="D64" s="15"/>
      <c r="E64" s="13"/>
      <c r="F64" s="13"/>
      <c r="G64" s="13"/>
    </row>
    <row r="65" spans="2:7" ht="12.75">
      <c r="B65" s="6"/>
      <c r="C65" s="14"/>
      <c r="D65" s="6"/>
      <c r="E65" s="13"/>
      <c r="F65" s="13"/>
      <c r="G65" s="13"/>
    </row>
    <row r="66" spans="2:7" ht="12.75">
      <c r="B66" s="8"/>
      <c r="C66" s="14"/>
      <c r="D66" s="8"/>
      <c r="E66" s="13"/>
      <c r="F66" s="13"/>
      <c r="G66" s="13"/>
    </row>
    <row r="67" spans="2:7" ht="12.75">
      <c r="B67" s="6"/>
      <c r="C67" s="1"/>
      <c r="D67" s="6"/>
      <c r="E67" s="13"/>
      <c r="F67" s="13"/>
      <c r="G67" s="13"/>
    </row>
    <row r="68" spans="2:7" ht="12.75">
      <c r="B68" s="6"/>
      <c r="C68" s="1"/>
      <c r="D68" s="6"/>
      <c r="E68" s="13"/>
      <c r="F68" s="13"/>
      <c r="G68" s="13"/>
    </row>
    <row r="69" spans="2:7" ht="12.75">
      <c r="B69" s="8"/>
      <c r="C69" s="14"/>
      <c r="D69" s="8"/>
      <c r="E69" s="13"/>
      <c r="F69" s="13"/>
      <c r="G69" s="13"/>
    </row>
    <row r="70" spans="2:7" ht="12.75">
      <c r="B70" s="6"/>
      <c r="D70" s="6"/>
      <c r="E70" s="13"/>
      <c r="F70" s="13"/>
      <c r="G70" s="13"/>
    </row>
    <row r="71" spans="2:7" ht="12.75">
      <c r="B71" s="6"/>
      <c r="C71" s="1"/>
      <c r="D71" s="6"/>
      <c r="E71" s="13"/>
      <c r="F71" s="13"/>
      <c r="G71" s="13"/>
    </row>
    <row r="72" spans="2:7" ht="12.75">
      <c r="B72" s="8"/>
      <c r="C72" s="8"/>
      <c r="D72" s="8"/>
      <c r="E72" s="13"/>
      <c r="F72" s="13"/>
      <c r="G72" s="13"/>
    </row>
    <row r="73" spans="2:7" ht="12.75">
      <c r="B73" s="6"/>
      <c r="D73" s="6"/>
      <c r="E73" s="13"/>
      <c r="F73" s="13"/>
      <c r="G73" s="13"/>
    </row>
    <row r="74" spans="2:7" ht="12.75">
      <c r="B74" s="6"/>
      <c r="C74" s="1"/>
      <c r="D74" s="6"/>
      <c r="E74" s="13"/>
      <c r="F74" s="13"/>
      <c r="G74" s="13"/>
    </row>
    <row r="75" spans="2:7" ht="12.75">
      <c r="B75" s="8"/>
      <c r="C75" s="8"/>
      <c r="D75" s="8"/>
      <c r="E75" s="13"/>
      <c r="F75" s="13"/>
      <c r="G75" s="13"/>
    </row>
    <row r="76" spans="2:7" ht="12.75">
      <c r="B76" s="6"/>
      <c r="C76" s="1"/>
      <c r="D76" s="6"/>
      <c r="E76" s="13"/>
      <c r="F76" s="13"/>
      <c r="G76" s="13"/>
    </row>
    <row r="77" spans="2:7" ht="12.75">
      <c r="B77" s="8"/>
      <c r="C77" s="8"/>
      <c r="D77" s="8"/>
      <c r="E77" s="13"/>
      <c r="F77" s="13"/>
      <c r="G77" s="13"/>
    </row>
    <row r="78" spans="2:7" ht="12.75">
      <c r="B78" s="8"/>
      <c r="C78" s="8"/>
      <c r="D78" s="8"/>
      <c r="E78" s="13"/>
      <c r="F78" s="13"/>
      <c r="G78" s="13"/>
    </row>
    <row r="79" spans="2:7" ht="12.75">
      <c r="B79" s="8"/>
      <c r="C79" s="14"/>
      <c r="D79" s="8"/>
      <c r="E79" s="13"/>
      <c r="F79" s="13"/>
      <c r="G79" s="13"/>
    </row>
    <row r="80" spans="2:7" ht="12.75">
      <c r="B80" s="6"/>
      <c r="C80" s="14"/>
      <c r="D80" s="15"/>
      <c r="E80" s="13"/>
      <c r="F80" s="13"/>
      <c r="G80" s="13"/>
    </row>
    <row r="81" spans="2:7" ht="12.75">
      <c r="B81" s="8"/>
      <c r="C81" s="8"/>
      <c r="D81" s="8"/>
      <c r="E81" s="13"/>
      <c r="F81" s="13"/>
      <c r="G81" s="13"/>
    </row>
    <row r="82" spans="2:7" ht="12.75">
      <c r="B82" s="6"/>
      <c r="C82" s="1"/>
      <c r="D82" s="6"/>
      <c r="E82" s="13"/>
      <c r="F82" s="13"/>
      <c r="G82" s="13"/>
    </row>
    <row r="83" spans="2:7" ht="12.75">
      <c r="B83" s="6"/>
      <c r="D83" s="6"/>
      <c r="E83" s="13"/>
      <c r="F83" s="13"/>
      <c r="G83" s="13"/>
    </row>
    <row r="84" spans="2:7" ht="12.75">
      <c r="B84" s="6"/>
      <c r="C84" s="1"/>
      <c r="D84" s="6"/>
      <c r="E84" s="13"/>
      <c r="F84" s="13"/>
      <c r="G84" s="13"/>
    </row>
    <row r="85" spans="2:7" ht="12.75">
      <c r="B85" s="6"/>
      <c r="C85" s="14"/>
      <c r="D85" s="6"/>
      <c r="E85" s="13"/>
      <c r="F85" s="13"/>
      <c r="G85" s="13"/>
    </row>
    <row r="86" spans="2:7" ht="12.75">
      <c r="B86" s="6"/>
      <c r="C86" s="1"/>
      <c r="D86" s="6"/>
      <c r="E86" s="13"/>
      <c r="F86" s="13"/>
      <c r="G86" s="13"/>
    </row>
    <row r="87" spans="2:7" ht="12.75">
      <c r="B87" s="6"/>
      <c r="D87" s="6"/>
      <c r="E87" s="13"/>
      <c r="F87" s="13"/>
      <c r="G87" s="13"/>
    </row>
    <row r="88" spans="2:7" ht="12.75">
      <c r="B88" s="6"/>
      <c r="C88" s="14"/>
      <c r="D88" s="6"/>
      <c r="E88" s="13"/>
      <c r="F88" s="13"/>
      <c r="G88" s="13"/>
    </row>
    <row r="89" spans="2:7" ht="12.75">
      <c r="B89" s="8"/>
      <c r="C89" s="14"/>
      <c r="D89" s="8"/>
      <c r="E89" s="13"/>
      <c r="F89" s="13"/>
      <c r="G89" s="13"/>
    </row>
    <row r="90" spans="2:7" ht="12.75">
      <c r="B90" s="6"/>
      <c r="D90" s="6"/>
      <c r="E90" s="13"/>
      <c r="F90" s="13"/>
      <c r="G90" s="13"/>
    </row>
    <row r="91" spans="2:7" ht="12.75">
      <c r="B91" s="8"/>
      <c r="C91" s="14"/>
      <c r="D91" s="8"/>
      <c r="E91" s="13"/>
      <c r="F91" s="13"/>
      <c r="G91" s="13"/>
    </row>
    <row r="92" spans="2:7" ht="12.75">
      <c r="B92" s="6"/>
      <c r="C92" s="14"/>
      <c r="D92" s="6"/>
      <c r="E92" s="13"/>
      <c r="F92" s="13"/>
      <c r="G92" s="13"/>
    </row>
    <row r="93" spans="2:7" ht="12.75">
      <c r="B93" s="8"/>
      <c r="C93" s="14"/>
      <c r="D93" s="8"/>
      <c r="E93" s="13"/>
      <c r="F93" s="13"/>
      <c r="G93" s="13"/>
    </row>
    <row r="94" spans="2:7" ht="12.75">
      <c r="B94" s="8"/>
      <c r="C94" s="14"/>
      <c r="D94" s="8"/>
      <c r="E94" s="13"/>
      <c r="F94" s="13"/>
      <c r="G94" s="13"/>
    </row>
    <row r="95" spans="2:7" ht="12.75">
      <c r="B95" s="6"/>
      <c r="C95" s="1"/>
      <c r="D95" s="6"/>
      <c r="E95" s="13"/>
      <c r="F95" s="13"/>
      <c r="G95" s="13"/>
    </row>
    <row r="96" spans="2:7" ht="12.75">
      <c r="B96" s="6"/>
      <c r="C96" s="14"/>
      <c r="D96" s="15"/>
      <c r="E96" s="13"/>
      <c r="F96" s="13"/>
      <c r="G96" s="13"/>
    </row>
    <row r="97" spans="2:7" ht="12.75">
      <c r="B97" s="6"/>
      <c r="C97" s="14"/>
      <c r="D97" s="6"/>
      <c r="E97" s="13"/>
      <c r="F97" s="13"/>
      <c r="G97" s="13"/>
    </row>
    <row r="98" spans="2:7" ht="12.75">
      <c r="B98" s="6"/>
      <c r="D98" s="6"/>
      <c r="E98" s="13"/>
      <c r="F98" s="13"/>
      <c r="G98" s="13"/>
    </row>
    <row r="99" spans="2:7" ht="12.75">
      <c r="B99" s="8"/>
      <c r="C99" s="8"/>
      <c r="D99" s="8"/>
      <c r="E99" s="13"/>
      <c r="F99" s="13"/>
      <c r="G99" s="13"/>
    </row>
    <row r="100" spans="2:7" ht="12.75">
      <c r="B100" s="6"/>
      <c r="C100" s="1"/>
      <c r="D100" s="6"/>
      <c r="E100" s="13"/>
      <c r="F100" s="13"/>
      <c r="G100" s="13"/>
    </row>
    <row r="101" spans="2:7" ht="12.75">
      <c r="B101" s="8"/>
      <c r="C101" s="8"/>
      <c r="D101" s="8"/>
      <c r="E101" s="13"/>
      <c r="F101" s="13"/>
      <c r="G101" s="13"/>
    </row>
    <row r="102" spans="2:7" ht="12.75">
      <c r="B102" s="8"/>
      <c r="C102" s="8"/>
      <c r="D102" s="8"/>
      <c r="E102" s="13"/>
      <c r="F102" s="13"/>
      <c r="G102" s="13"/>
    </row>
    <row r="103" spans="2:7" ht="12.75">
      <c r="B103" s="6"/>
      <c r="C103" s="1"/>
      <c r="D103" s="6"/>
      <c r="E103" s="13"/>
      <c r="F103" s="13"/>
      <c r="G103" s="13"/>
    </row>
    <row r="104" spans="2:7" ht="12.75">
      <c r="B104" s="6"/>
      <c r="C104" s="14"/>
      <c r="D104" s="15"/>
      <c r="E104" s="13"/>
      <c r="F104" s="13"/>
      <c r="G104" s="13"/>
    </row>
    <row r="105" spans="2:7" ht="12.75">
      <c r="B105" s="8"/>
      <c r="C105" s="8"/>
      <c r="D105" s="8"/>
      <c r="E105" s="13"/>
      <c r="F105" s="13"/>
      <c r="G105" s="13"/>
    </row>
    <row r="106" spans="2:7" ht="12.75">
      <c r="B106" s="6"/>
      <c r="D106" s="6"/>
      <c r="E106" s="13"/>
      <c r="F106" s="13"/>
      <c r="G106" s="13"/>
    </row>
    <row r="107" spans="2:7" ht="12.75">
      <c r="B107" s="8"/>
      <c r="C107" s="8"/>
      <c r="D107" s="8"/>
      <c r="E107" s="13"/>
      <c r="F107" s="13"/>
      <c r="G107" s="13"/>
    </row>
    <row r="108" spans="2:7" ht="12.75">
      <c r="B108" s="6"/>
      <c r="C108" s="1"/>
      <c r="D108" s="6"/>
      <c r="E108" s="13"/>
      <c r="F108" s="13"/>
      <c r="G108" s="13"/>
    </row>
    <row r="109" spans="2:7" ht="12.75">
      <c r="B109" s="6"/>
      <c r="C109" s="14"/>
      <c r="D109" s="15"/>
      <c r="E109" s="13"/>
      <c r="F109" s="13"/>
      <c r="G109" s="13"/>
    </row>
    <row r="110" spans="2:7" ht="12.75">
      <c r="B110" s="8"/>
      <c r="C110" s="14"/>
      <c r="D110" s="8"/>
      <c r="E110" s="13"/>
      <c r="F110" s="13"/>
      <c r="G110" s="13"/>
    </row>
    <row r="111" spans="2:7" ht="12.75">
      <c r="B111" s="6"/>
      <c r="C111" s="14"/>
      <c r="D111" s="6"/>
      <c r="E111" s="13"/>
      <c r="F111" s="13"/>
      <c r="G111" s="13"/>
    </row>
    <row r="112" spans="2:7" ht="12.75">
      <c r="B112" s="6"/>
      <c r="C112" s="14"/>
      <c r="D112" s="6"/>
      <c r="E112" s="13"/>
      <c r="F112" s="13"/>
      <c r="G112" s="13"/>
    </row>
    <row r="113" spans="2:7" ht="12.75">
      <c r="B113" s="6"/>
      <c r="C113" s="14"/>
      <c r="D113" s="15"/>
      <c r="E113" s="13"/>
      <c r="F113" s="13"/>
      <c r="G113" s="13"/>
    </row>
    <row r="114" spans="2:7" ht="12.75">
      <c r="B114" s="6"/>
      <c r="C114" s="14"/>
      <c r="D114" s="6"/>
      <c r="E114" s="13"/>
      <c r="F114" s="13"/>
      <c r="G114" s="13"/>
    </row>
    <row r="115" spans="2:7" ht="12.75">
      <c r="B115" s="8"/>
      <c r="C115" s="14"/>
      <c r="D115" s="8"/>
      <c r="E115" s="13"/>
      <c r="F115" s="13"/>
      <c r="G115" s="13"/>
    </row>
    <row r="116" spans="2:7" ht="12.75">
      <c r="B116" s="6"/>
      <c r="C116" s="14"/>
      <c r="D116" s="6"/>
      <c r="E116" s="13"/>
      <c r="F116" s="13"/>
      <c r="G116" s="13"/>
    </row>
    <row r="117" spans="2:7" ht="12.75">
      <c r="B117" s="8"/>
      <c r="C117" s="8"/>
      <c r="D117" s="8"/>
      <c r="E117" s="13"/>
      <c r="F117" s="13"/>
      <c r="G117" s="13"/>
    </row>
    <row r="118" spans="2:7" ht="12.75">
      <c r="B118" s="6"/>
      <c r="C118" s="1"/>
      <c r="D118" s="6"/>
      <c r="E118" s="13"/>
      <c r="F118" s="13"/>
      <c r="G118" s="13"/>
    </row>
    <row r="119" spans="2:7" ht="12.75">
      <c r="B119" s="6"/>
      <c r="C119" s="14"/>
      <c r="D119" s="15"/>
      <c r="E119" s="13"/>
      <c r="F119" s="13"/>
      <c r="G119" s="13"/>
    </row>
    <row r="120" spans="2:7" ht="12.75">
      <c r="B120" s="8"/>
      <c r="C120" s="8"/>
      <c r="D120" s="8"/>
      <c r="E120" s="13"/>
      <c r="F120" s="13"/>
      <c r="G120" s="13"/>
    </row>
    <row r="121" spans="2:7" ht="12.75">
      <c r="B121" s="6"/>
      <c r="C121" s="14"/>
      <c r="D121" s="6"/>
      <c r="E121" s="13"/>
      <c r="F121" s="13"/>
      <c r="G121" s="13"/>
    </row>
    <row r="122" spans="2:7" ht="12.75">
      <c r="B122" s="6"/>
      <c r="D122" s="6"/>
      <c r="E122" s="13"/>
      <c r="F122" s="13"/>
      <c r="G122" s="13"/>
    </row>
    <row r="123" spans="2:7" ht="12.75">
      <c r="B123" s="8"/>
      <c r="C123" s="8"/>
      <c r="D123" s="8"/>
      <c r="E123" s="13"/>
      <c r="F123" s="13"/>
      <c r="G123" s="13"/>
    </row>
    <row r="124" spans="2:7" ht="12.75">
      <c r="B124" s="6"/>
      <c r="C124" s="1"/>
      <c r="D124" s="6"/>
      <c r="E124" s="13"/>
      <c r="F124" s="13"/>
      <c r="G124" s="13"/>
    </row>
    <row r="125" spans="2:7" ht="12.75">
      <c r="B125" s="8"/>
      <c r="C125" s="8"/>
      <c r="D125" s="8"/>
      <c r="E125" s="13"/>
      <c r="F125" s="13"/>
      <c r="G125" s="13"/>
    </row>
    <row r="126" spans="2:7" ht="12.75">
      <c r="B126" s="6"/>
      <c r="C126" s="1"/>
      <c r="D126" s="6"/>
      <c r="E126" s="13"/>
      <c r="F126" s="13"/>
      <c r="G126" s="13"/>
    </row>
    <row r="127" spans="2:7" ht="12.75">
      <c r="B127" s="6"/>
      <c r="C127" s="1"/>
      <c r="D127" s="6"/>
      <c r="E127" s="13"/>
      <c r="F127" s="13"/>
      <c r="G127" s="13"/>
    </row>
    <row r="128" spans="2:7" ht="12.75">
      <c r="B128" s="6"/>
      <c r="C128" s="14"/>
      <c r="D128" s="15"/>
      <c r="E128" s="13"/>
      <c r="F128" s="13"/>
      <c r="G128" s="13"/>
    </row>
    <row r="129" spans="2:7" ht="12.75">
      <c r="B129" s="6"/>
      <c r="C129" s="1"/>
      <c r="D129" s="6"/>
      <c r="E129" s="13"/>
      <c r="F129" s="13"/>
      <c r="G129" s="13"/>
    </row>
    <row r="130" spans="2:9" ht="12.75">
      <c r="B130" s="8"/>
      <c r="C130" s="8"/>
      <c r="D130" s="8"/>
      <c r="E130" s="13"/>
      <c r="F130" s="13"/>
      <c r="G130" s="13"/>
      <c r="I130" s="16"/>
    </row>
    <row r="131" spans="2:7" ht="12.75">
      <c r="B131" s="8"/>
      <c r="C131" s="8"/>
      <c r="D131" s="8"/>
      <c r="E131" s="13"/>
      <c r="F131" s="13"/>
      <c r="G131" s="13"/>
    </row>
    <row r="132" spans="2:7" ht="12.75">
      <c r="B132" s="6"/>
      <c r="C132" s="14"/>
      <c r="D132" s="15"/>
      <c r="E132" s="13"/>
      <c r="F132" s="13"/>
      <c r="G132" s="13"/>
    </row>
    <row r="133" spans="2:7" ht="12.75">
      <c r="B133" s="8"/>
      <c r="C133" s="14"/>
      <c r="D133" s="8"/>
      <c r="E133" s="13"/>
      <c r="F133" s="13"/>
      <c r="G133" s="13"/>
    </row>
    <row r="134" spans="2:7" ht="12.75">
      <c r="B134" s="6"/>
      <c r="C134" s="14"/>
      <c r="D134" s="6"/>
      <c r="E134" s="13"/>
      <c r="F134" s="13"/>
      <c r="G134" s="13"/>
    </row>
    <row r="135" spans="2:7" ht="12.75">
      <c r="B135" s="8"/>
      <c r="C135" s="14"/>
      <c r="D135" s="8"/>
      <c r="E135" s="13"/>
      <c r="F135" s="13"/>
      <c r="G135" s="13"/>
    </row>
    <row r="136" spans="2:7" ht="12.75">
      <c r="B136" s="6"/>
      <c r="C136" s="14"/>
      <c r="D136" s="6"/>
      <c r="E136" s="13"/>
      <c r="F136" s="13"/>
      <c r="G136" s="13"/>
    </row>
    <row r="137" spans="2:7" ht="12.75">
      <c r="B137" s="6"/>
      <c r="C137" s="1"/>
      <c r="D137" s="6"/>
      <c r="E137" s="13"/>
      <c r="F137" s="13"/>
      <c r="G137" s="13"/>
    </row>
    <row r="138" spans="2:7" ht="12.75">
      <c r="B138" s="6"/>
      <c r="C138" s="1"/>
      <c r="D138" s="6"/>
      <c r="E138" s="13"/>
      <c r="F138" s="13"/>
      <c r="G138" s="13"/>
    </row>
    <row r="139" spans="2:7" ht="12.75">
      <c r="B139" s="6"/>
      <c r="C139" s="1"/>
      <c r="D139" s="6"/>
      <c r="E139" s="13"/>
      <c r="F139" s="13"/>
      <c r="G139" s="13"/>
    </row>
    <row r="140" spans="2:7" ht="12.75">
      <c r="B140" s="6"/>
      <c r="C140" s="1"/>
      <c r="D140" s="6"/>
      <c r="E140" s="13"/>
      <c r="F140" s="13"/>
      <c r="G140" s="13"/>
    </row>
    <row r="141" spans="2:7" ht="12.75">
      <c r="B141" s="6"/>
      <c r="D141" s="6"/>
      <c r="E141" s="13"/>
      <c r="F141" s="13"/>
      <c r="G141" s="13"/>
    </row>
    <row r="142" spans="2:7" ht="12.75">
      <c r="B142" s="6"/>
      <c r="C142" s="1"/>
      <c r="D142" s="6"/>
      <c r="E142" s="13"/>
      <c r="F142" s="13"/>
      <c r="G142" s="13"/>
    </row>
    <row r="143" spans="2:7" ht="12.75">
      <c r="B143" s="6"/>
      <c r="C143" s="14"/>
      <c r="D143" s="15"/>
      <c r="E143" s="13"/>
      <c r="F143" s="13"/>
      <c r="G143" s="13"/>
    </row>
    <row r="144" spans="2:7" ht="12.75">
      <c r="B144" s="6"/>
      <c r="C144" s="14"/>
      <c r="D144" s="15"/>
      <c r="E144" s="13"/>
      <c r="F144" s="13"/>
      <c r="G144" s="13"/>
    </row>
    <row r="145" spans="2:7" ht="12.75">
      <c r="B145" s="8"/>
      <c r="C145" s="8"/>
      <c r="D145" s="8"/>
      <c r="E145" s="13"/>
      <c r="F145" s="13"/>
      <c r="G145" s="13"/>
    </row>
    <row r="146" spans="5:7" ht="12.75">
      <c r="E146" s="13"/>
      <c r="F146" s="13"/>
      <c r="G146" s="13"/>
    </row>
    <row r="147" spans="5:7" ht="12.75">
      <c r="E147" s="13"/>
      <c r="F147" s="13"/>
      <c r="G147" s="13"/>
    </row>
    <row r="148" spans="5:7" ht="12.75">
      <c r="E148" s="13"/>
      <c r="F148" s="13"/>
      <c r="G148" s="13"/>
    </row>
    <row r="149" spans="5:7" ht="12.75">
      <c r="E149" s="13"/>
      <c r="F149" s="13"/>
      <c r="G149" s="13"/>
    </row>
    <row r="150" spans="5:7" ht="12.75">
      <c r="E150" s="13"/>
      <c r="F150" s="13"/>
      <c r="G150" s="13"/>
    </row>
    <row r="151" spans="6:7" ht="12.75">
      <c r="F151" s="13"/>
      <c r="G151" s="13"/>
    </row>
    <row r="152" spans="6:7" ht="12.75">
      <c r="F152" s="13"/>
      <c r="G152" s="13"/>
    </row>
    <row r="153" spans="6:7" ht="12.75">
      <c r="F153" s="13"/>
      <c r="G153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4">
      <selection activeCell="J22" sqref="J22"/>
    </sheetView>
  </sheetViews>
  <sheetFormatPr defaultColWidth="9.140625" defaultRowHeight="15"/>
  <cols>
    <col min="1" max="1" width="7.28125" style="0" customWidth="1"/>
    <col min="2" max="2" width="4.00390625" style="0" customWidth="1"/>
    <col min="3" max="3" width="18.57421875" style="0" customWidth="1"/>
    <col min="5" max="5" width="14.7109375" style="0" customWidth="1"/>
    <col min="6" max="6" width="13.00390625" style="0" customWidth="1"/>
    <col min="7" max="7" width="12.140625" style="0" customWidth="1"/>
    <col min="8" max="8" width="16.28125" style="0" customWidth="1"/>
  </cols>
  <sheetData>
    <row r="1" ht="14.25">
      <c r="A1" s="16" t="s">
        <v>85</v>
      </c>
    </row>
    <row r="2" spans="1:7" ht="14.25">
      <c r="A2" s="16" t="s">
        <v>89</v>
      </c>
      <c r="G2" t="s">
        <v>146</v>
      </c>
    </row>
    <row r="4" ht="14.25">
      <c r="A4" s="16" t="s">
        <v>0</v>
      </c>
    </row>
    <row r="6" spans="1:13" ht="14.25">
      <c r="A6" t="s">
        <v>90</v>
      </c>
      <c r="B6" t="s">
        <v>91</v>
      </c>
      <c r="C6" t="s">
        <v>92</v>
      </c>
      <c r="D6" t="s">
        <v>1</v>
      </c>
      <c r="E6" t="s">
        <v>93</v>
      </c>
      <c r="F6" t="s">
        <v>94</v>
      </c>
      <c r="G6" t="s">
        <v>95</v>
      </c>
      <c r="H6" t="s">
        <v>96</v>
      </c>
      <c r="L6" t="s">
        <v>142</v>
      </c>
      <c r="M6" t="s">
        <v>143</v>
      </c>
    </row>
    <row r="7" spans="2:4" ht="14.25">
      <c r="B7" s="1"/>
      <c r="C7" s="1"/>
      <c r="D7" s="1"/>
    </row>
    <row r="8" spans="1:13" ht="14.25">
      <c r="A8" t="s">
        <v>97</v>
      </c>
      <c r="B8" s="5">
        <v>5</v>
      </c>
      <c r="C8" s="1" t="s">
        <v>38</v>
      </c>
      <c r="D8" s="1" t="s">
        <v>23</v>
      </c>
      <c r="E8" s="4">
        <v>0.029756944444444447</v>
      </c>
      <c r="F8">
        <v>215</v>
      </c>
      <c r="G8">
        <v>108</v>
      </c>
      <c r="H8">
        <f aca="true" t="shared" si="0" ref="H8:H20">F8+G8</f>
        <v>323</v>
      </c>
      <c r="L8">
        <v>30</v>
      </c>
      <c r="M8">
        <v>13</v>
      </c>
    </row>
    <row r="9" spans="1:13" ht="14.25">
      <c r="A9" t="s">
        <v>98</v>
      </c>
      <c r="B9" s="5">
        <v>10</v>
      </c>
      <c r="C9" s="1" t="s">
        <v>43</v>
      </c>
      <c r="D9" s="1" t="s">
        <v>41</v>
      </c>
      <c r="E9" s="4">
        <v>0.02872685185185185</v>
      </c>
      <c r="F9">
        <v>211</v>
      </c>
      <c r="G9">
        <v>111</v>
      </c>
      <c r="H9">
        <f t="shared" si="0"/>
        <v>322</v>
      </c>
      <c r="L9">
        <v>35</v>
      </c>
      <c r="M9">
        <v>15</v>
      </c>
    </row>
    <row r="10" spans="1:13" ht="14.25">
      <c r="A10" t="s">
        <v>99</v>
      </c>
      <c r="B10" s="5">
        <v>3</v>
      </c>
      <c r="C10" s="1" t="s">
        <v>17</v>
      </c>
      <c r="D10" s="1" t="s">
        <v>16</v>
      </c>
      <c r="E10" s="4">
        <v>0.03869212962962963</v>
      </c>
      <c r="F10">
        <v>212</v>
      </c>
      <c r="G10">
        <v>93</v>
      </c>
      <c r="H10">
        <f t="shared" si="0"/>
        <v>305</v>
      </c>
      <c r="L10">
        <v>25</v>
      </c>
      <c r="M10">
        <v>15</v>
      </c>
    </row>
    <row r="11" spans="1:13" ht="14.25">
      <c r="A11" t="s">
        <v>100</v>
      </c>
      <c r="B11" s="5">
        <v>2</v>
      </c>
      <c r="C11" s="1" t="s">
        <v>44</v>
      </c>
      <c r="D11" s="1" t="s">
        <v>41</v>
      </c>
      <c r="E11" s="4">
        <v>0.03640046296296296</v>
      </c>
      <c r="F11">
        <v>202</v>
      </c>
      <c r="G11">
        <v>97</v>
      </c>
      <c r="H11">
        <f t="shared" si="0"/>
        <v>299</v>
      </c>
      <c r="L11">
        <v>20</v>
      </c>
      <c r="M11">
        <v>5</v>
      </c>
    </row>
    <row r="12" spans="1:13" ht="14.25">
      <c r="A12" t="s">
        <v>101</v>
      </c>
      <c r="B12" s="5">
        <v>12</v>
      </c>
      <c r="C12" s="1" t="s">
        <v>37</v>
      </c>
      <c r="D12" s="1" t="s">
        <v>23</v>
      </c>
      <c r="E12" s="4">
        <v>0.04009259259259259</v>
      </c>
      <c r="F12">
        <v>195</v>
      </c>
      <c r="G12">
        <v>91</v>
      </c>
      <c r="H12">
        <f t="shared" si="0"/>
        <v>286</v>
      </c>
      <c r="L12">
        <v>10</v>
      </c>
      <c r="M12">
        <v>5</v>
      </c>
    </row>
    <row r="13" spans="1:13" ht="14.25">
      <c r="A13" t="s">
        <v>102</v>
      </c>
      <c r="B13" s="5">
        <v>7</v>
      </c>
      <c r="C13" s="1" t="s">
        <v>40</v>
      </c>
      <c r="D13" s="1" t="s">
        <v>41</v>
      </c>
      <c r="E13" s="4">
        <v>0.037696759259259256</v>
      </c>
      <c r="F13">
        <v>194</v>
      </c>
      <c r="G13">
        <v>90</v>
      </c>
      <c r="H13">
        <f t="shared" si="0"/>
        <v>284</v>
      </c>
      <c r="L13">
        <v>20</v>
      </c>
      <c r="M13">
        <v>15</v>
      </c>
    </row>
    <row r="14" spans="1:13" ht="14.25">
      <c r="A14" t="s">
        <v>103</v>
      </c>
      <c r="B14" s="5">
        <v>4</v>
      </c>
      <c r="C14" s="1" t="s">
        <v>39</v>
      </c>
      <c r="D14" s="1" t="s">
        <v>31</v>
      </c>
      <c r="E14" s="4">
        <v>0.027094907407407404</v>
      </c>
      <c r="F14">
        <v>168</v>
      </c>
      <c r="G14">
        <v>108</v>
      </c>
      <c r="H14">
        <f t="shared" si="0"/>
        <v>276</v>
      </c>
      <c r="L14">
        <v>30</v>
      </c>
      <c r="M14">
        <v>13</v>
      </c>
    </row>
    <row r="15" spans="1:13" ht="14.25">
      <c r="A15" t="s">
        <v>104</v>
      </c>
      <c r="B15" s="5">
        <v>8</v>
      </c>
      <c r="C15" s="1" t="s">
        <v>138</v>
      </c>
      <c r="D15" s="1" t="s">
        <v>26</v>
      </c>
      <c r="E15" s="4">
        <v>0.037245370370370366</v>
      </c>
      <c r="F15">
        <v>164</v>
      </c>
      <c r="G15">
        <v>97</v>
      </c>
      <c r="H15">
        <f t="shared" si="0"/>
        <v>261</v>
      </c>
      <c r="L15">
        <v>40</v>
      </c>
      <c r="M15">
        <v>10</v>
      </c>
    </row>
    <row r="16" spans="1:13" ht="14.25">
      <c r="A16" t="s">
        <v>105</v>
      </c>
      <c r="B16" s="5">
        <v>11</v>
      </c>
      <c r="C16" s="1" t="s">
        <v>21</v>
      </c>
      <c r="D16" s="1" t="s">
        <v>16</v>
      </c>
      <c r="E16" s="4">
        <v>0.05922453703703704</v>
      </c>
      <c r="F16">
        <v>196</v>
      </c>
      <c r="G16">
        <v>53</v>
      </c>
      <c r="H16">
        <f t="shared" si="0"/>
        <v>249</v>
      </c>
      <c r="L16">
        <v>35</v>
      </c>
      <c r="M16">
        <v>10</v>
      </c>
    </row>
    <row r="17" spans="1:13" ht="14.25">
      <c r="A17" t="s">
        <v>106</v>
      </c>
      <c r="B17" s="5">
        <v>1</v>
      </c>
      <c r="C17" s="1" t="s">
        <v>30</v>
      </c>
      <c r="D17" s="1" t="s">
        <v>31</v>
      </c>
      <c r="E17" s="4">
        <v>0.04321759259259259</v>
      </c>
      <c r="F17">
        <v>176</v>
      </c>
      <c r="G17">
        <v>33</v>
      </c>
      <c r="H17">
        <f t="shared" si="0"/>
        <v>209</v>
      </c>
      <c r="L17">
        <v>5</v>
      </c>
      <c r="M17">
        <v>0</v>
      </c>
    </row>
    <row r="18" spans="1:13" ht="14.25">
      <c r="A18" t="s">
        <v>107</v>
      </c>
      <c r="B18" s="5">
        <v>13</v>
      </c>
      <c r="C18" s="1" t="s">
        <v>77</v>
      </c>
      <c r="D18" s="1" t="s">
        <v>78</v>
      </c>
      <c r="E18" s="4">
        <v>0.056875</v>
      </c>
      <c r="F18">
        <v>145</v>
      </c>
      <c r="G18">
        <v>50</v>
      </c>
      <c r="H18">
        <f t="shared" si="0"/>
        <v>195</v>
      </c>
      <c r="L18">
        <v>25</v>
      </c>
      <c r="M18">
        <v>13</v>
      </c>
    </row>
    <row r="19" spans="1:13" ht="14.25">
      <c r="A19" t="s">
        <v>108</v>
      </c>
      <c r="B19" s="5">
        <v>6</v>
      </c>
      <c r="C19" s="1" t="s">
        <v>75</v>
      </c>
      <c r="D19" s="1" t="s">
        <v>76</v>
      </c>
      <c r="E19" s="4">
        <v>0.06667824074074075</v>
      </c>
      <c r="F19">
        <v>124</v>
      </c>
      <c r="G19">
        <v>40</v>
      </c>
      <c r="H19">
        <f t="shared" si="0"/>
        <v>164</v>
      </c>
      <c r="L19">
        <v>10</v>
      </c>
      <c r="M19">
        <v>10</v>
      </c>
    </row>
    <row r="20" spans="1:13" ht="14.25">
      <c r="A20" t="s">
        <v>109</v>
      </c>
      <c r="B20" s="5">
        <v>9</v>
      </c>
      <c r="C20" s="1" t="s">
        <v>42</v>
      </c>
      <c r="D20" s="1" t="s">
        <v>83</v>
      </c>
      <c r="E20" s="4" t="s">
        <v>147</v>
      </c>
      <c r="F20">
        <v>145</v>
      </c>
      <c r="H20">
        <f t="shared" si="0"/>
        <v>145</v>
      </c>
      <c r="L20">
        <v>35</v>
      </c>
      <c r="M20">
        <v>8</v>
      </c>
    </row>
    <row r="21" spans="2:5" ht="14.25">
      <c r="B21" s="5"/>
      <c r="C21" s="1"/>
      <c r="D21" s="1"/>
      <c r="E21" s="13"/>
    </row>
    <row r="22" spans="2:5" ht="14.25">
      <c r="B22" s="5"/>
      <c r="C22" s="1"/>
      <c r="D22" s="1"/>
      <c r="E22" s="13"/>
    </row>
    <row r="23" ht="14.25">
      <c r="E23" s="13"/>
    </row>
    <row r="24" ht="14.25">
      <c r="E24" s="13"/>
    </row>
    <row r="25" ht="14.25">
      <c r="E25" s="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G18" sqref="G18"/>
    </sheetView>
  </sheetViews>
  <sheetFormatPr defaultColWidth="9.140625" defaultRowHeight="15"/>
  <cols>
    <col min="2" max="2" width="5.57421875" style="0" customWidth="1"/>
    <col min="3" max="3" width="25.00390625" style="0" customWidth="1"/>
    <col min="6" max="6" width="17.28125" style="0" customWidth="1"/>
    <col min="8" max="8" width="11.7109375" style="0" customWidth="1"/>
    <col min="9" max="9" width="9.8515625" style="0" customWidth="1"/>
  </cols>
  <sheetData>
    <row r="1" ht="14.25">
      <c r="A1" s="16" t="s">
        <v>85</v>
      </c>
    </row>
    <row r="2" ht="14.25">
      <c r="A2" s="16" t="s">
        <v>89</v>
      </c>
    </row>
    <row r="4" ht="14.25">
      <c r="A4" s="16" t="s">
        <v>4</v>
      </c>
    </row>
    <row r="6" spans="1:9" ht="14.25">
      <c r="A6" t="s">
        <v>90</v>
      </c>
      <c r="B6" t="s">
        <v>91</v>
      </c>
      <c r="C6" t="s">
        <v>92</v>
      </c>
      <c r="D6" t="s">
        <v>1</v>
      </c>
      <c r="F6" t="s">
        <v>96</v>
      </c>
      <c r="H6" t="s">
        <v>144</v>
      </c>
      <c r="I6" t="s">
        <v>145</v>
      </c>
    </row>
    <row r="8" spans="1:9" ht="14.25">
      <c r="A8" t="s">
        <v>97</v>
      </c>
      <c r="B8" s="10">
        <v>25</v>
      </c>
      <c r="C8" s="1" t="s">
        <v>47</v>
      </c>
      <c r="D8" s="1" t="s">
        <v>41</v>
      </c>
      <c r="F8">
        <v>243</v>
      </c>
      <c r="H8">
        <v>35</v>
      </c>
      <c r="I8">
        <v>15</v>
      </c>
    </row>
    <row r="9" spans="1:9" ht="14.25">
      <c r="A9" t="s">
        <v>98</v>
      </c>
      <c r="B9" s="10">
        <v>51</v>
      </c>
      <c r="C9" s="1" t="s">
        <v>54</v>
      </c>
      <c r="D9" s="1" t="s">
        <v>41</v>
      </c>
      <c r="F9">
        <v>232</v>
      </c>
      <c r="H9">
        <v>35</v>
      </c>
      <c r="I9">
        <v>13</v>
      </c>
    </row>
    <row r="10" spans="1:9" ht="14.25">
      <c r="A10" t="s">
        <v>99</v>
      </c>
      <c r="B10" s="10">
        <v>52</v>
      </c>
      <c r="C10" s="1" t="s">
        <v>61</v>
      </c>
      <c r="D10" s="1" t="s">
        <v>9</v>
      </c>
      <c r="F10">
        <v>228</v>
      </c>
      <c r="H10">
        <v>40</v>
      </c>
      <c r="I10">
        <v>13</v>
      </c>
    </row>
    <row r="11" spans="1:9" ht="14.25">
      <c r="A11" t="s">
        <v>100</v>
      </c>
      <c r="B11" s="10">
        <v>27</v>
      </c>
      <c r="C11" s="1" t="s">
        <v>6</v>
      </c>
      <c r="D11" s="1" t="s">
        <v>5</v>
      </c>
      <c r="F11">
        <v>226</v>
      </c>
      <c r="H11">
        <v>40</v>
      </c>
      <c r="I11">
        <v>8</v>
      </c>
    </row>
    <row r="12" spans="1:9" ht="14.25">
      <c r="A12" t="s">
        <v>101</v>
      </c>
      <c r="B12" s="10">
        <v>58</v>
      </c>
      <c r="C12" s="1" t="s">
        <v>72</v>
      </c>
      <c r="D12" s="1" t="s">
        <v>41</v>
      </c>
      <c r="F12">
        <v>219</v>
      </c>
      <c r="H12">
        <v>35</v>
      </c>
      <c r="I12">
        <v>10</v>
      </c>
    </row>
    <row r="13" spans="1:9" ht="14.25">
      <c r="A13" t="s">
        <v>102</v>
      </c>
      <c r="B13" s="10">
        <v>53</v>
      </c>
      <c r="C13" s="1" t="s">
        <v>67</v>
      </c>
      <c r="D13" s="1" t="s">
        <v>5</v>
      </c>
      <c r="F13">
        <v>217</v>
      </c>
      <c r="H13">
        <v>35</v>
      </c>
      <c r="I13">
        <v>13</v>
      </c>
    </row>
    <row r="14" spans="1:9" ht="14.25">
      <c r="A14" t="s">
        <v>103</v>
      </c>
      <c r="B14" s="10">
        <v>35</v>
      </c>
      <c r="C14" s="1" t="s">
        <v>19</v>
      </c>
      <c r="D14" s="1" t="s">
        <v>16</v>
      </c>
      <c r="F14">
        <v>214</v>
      </c>
      <c r="H14">
        <v>35</v>
      </c>
      <c r="I14">
        <v>13</v>
      </c>
    </row>
    <row r="15" spans="1:9" ht="14.25">
      <c r="A15" t="s">
        <v>104</v>
      </c>
      <c r="B15" s="10">
        <v>62</v>
      </c>
      <c r="C15" s="1" t="s">
        <v>74</v>
      </c>
      <c r="D15" s="1" t="s">
        <v>31</v>
      </c>
      <c r="F15">
        <v>213</v>
      </c>
      <c r="H15">
        <v>35</v>
      </c>
      <c r="I15">
        <v>15</v>
      </c>
    </row>
    <row r="16" spans="1:9" ht="14.25">
      <c r="A16" t="s">
        <v>105</v>
      </c>
      <c r="B16" s="10">
        <v>24</v>
      </c>
      <c r="C16" s="1" t="s">
        <v>27</v>
      </c>
      <c r="D16" s="1" t="s">
        <v>22</v>
      </c>
      <c r="F16">
        <v>213</v>
      </c>
      <c r="H16">
        <v>35</v>
      </c>
      <c r="I16">
        <v>13</v>
      </c>
    </row>
    <row r="17" spans="1:9" ht="14.25">
      <c r="A17" t="s">
        <v>106</v>
      </c>
      <c r="B17" s="10">
        <v>30</v>
      </c>
      <c r="C17" s="1" t="s">
        <v>25</v>
      </c>
      <c r="D17" s="1" t="s">
        <v>23</v>
      </c>
      <c r="F17">
        <v>212</v>
      </c>
      <c r="H17">
        <v>30</v>
      </c>
      <c r="I17">
        <v>13</v>
      </c>
    </row>
    <row r="18" spans="1:9" ht="14.25">
      <c r="A18" t="s">
        <v>107</v>
      </c>
      <c r="B18" s="10">
        <v>37</v>
      </c>
      <c r="C18" s="1" t="s">
        <v>46</v>
      </c>
      <c r="D18" s="1" t="s">
        <v>23</v>
      </c>
      <c r="F18">
        <v>211</v>
      </c>
      <c r="H18">
        <v>30</v>
      </c>
      <c r="I18">
        <v>5</v>
      </c>
    </row>
    <row r="19" spans="1:9" ht="14.25">
      <c r="A19" t="s">
        <v>108</v>
      </c>
      <c r="B19" s="10">
        <v>29</v>
      </c>
      <c r="C19" s="1" t="s">
        <v>18</v>
      </c>
      <c r="D19" s="1" t="s">
        <v>16</v>
      </c>
      <c r="F19">
        <v>210</v>
      </c>
      <c r="H19">
        <v>40</v>
      </c>
      <c r="I19">
        <v>10</v>
      </c>
    </row>
    <row r="20" spans="1:9" ht="14.25">
      <c r="A20" t="s">
        <v>109</v>
      </c>
      <c r="B20" s="10">
        <v>45</v>
      </c>
      <c r="C20" s="1" t="s">
        <v>55</v>
      </c>
      <c r="D20" s="1" t="s">
        <v>41</v>
      </c>
      <c r="F20">
        <v>210</v>
      </c>
      <c r="H20">
        <v>25</v>
      </c>
      <c r="I20">
        <v>8</v>
      </c>
    </row>
    <row r="21" spans="1:9" ht="14.25">
      <c r="A21" t="s">
        <v>110</v>
      </c>
      <c r="B21" s="10">
        <v>54</v>
      </c>
      <c r="C21" s="1" t="s">
        <v>64</v>
      </c>
      <c r="D21" s="1" t="s">
        <v>41</v>
      </c>
      <c r="F21">
        <v>209</v>
      </c>
      <c r="H21">
        <v>35</v>
      </c>
      <c r="I21">
        <v>13</v>
      </c>
    </row>
    <row r="22" spans="1:9" ht="14.25">
      <c r="A22" t="s">
        <v>111</v>
      </c>
      <c r="B22" s="10">
        <v>22</v>
      </c>
      <c r="C22" s="1" t="s">
        <v>13</v>
      </c>
      <c r="D22" s="1" t="s">
        <v>12</v>
      </c>
      <c r="F22">
        <v>209</v>
      </c>
      <c r="H22">
        <v>30</v>
      </c>
      <c r="I22">
        <v>10</v>
      </c>
    </row>
    <row r="23" spans="1:9" ht="14.25">
      <c r="A23" t="s">
        <v>112</v>
      </c>
      <c r="B23" s="10">
        <v>61</v>
      </c>
      <c r="C23" s="1" t="s">
        <v>71</v>
      </c>
      <c r="D23" s="1" t="s">
        <v>41</v>
      </c>
      <c r="F23">
        <v>208</v>
      </c>
      <c r="H23">
        <v>35</v>
      </c>
      <c r="I23">
        <v>8</v>
      </c>
    </row>
    <row r="24" spans="1:9" ht="14.25">
      <c r="A24" t="s">
        <v>113</v>
      </c>
      <c r="B24" s="10">
        <v>55</v>
      </c>
      <c r="C24" s="1" t="s">
        <v>70</v>
      </c>
      <c r="D24" s="1" t="s">
        <v>9</v>
      </c>
      <c r="F24">
        <v>207</v>
      </c>
      <c r="H24">
        <v>35</v>
      </c>
      <c r="I24">
        <v>10</v>
      </c>
    </row>
    <row r="25" spans="1:9" ht="14.25">
      <c r="A25" t="s">
        <v>114</v>
      </c>
      <c r="B25" s="10">
        <v>38</v>
      </c>
      <c r="C25" s="1" t="s">
        <v>51</v>
      </c>
      <c r="D25" s="1" t="s">
        <v>9</v>
      </c>
      <c r="F25">
        <v>207</v>
      </c>
      <c r="H25">
        <v>30</v>
      </c>
      <c r="I25">
        <v>10</v>
      </c>
    </row>
    <row r="26" spans="1:9" ht="14.25">
      <c r="A26" t="s">
        <v>115</v>
      </c>
      <c r="B26" s="10">
        <v>65</v>
      </c>
      <c r="C26" s="1" t="s">
        <v>141</v>
      </c>
      <c r="F26">
        <v>205</v>
      </c>
      <c r="H26">
        <v>35</v>
      </c>
      <c r="I26">
        <v>15</v>
      </c>
    </row>
    <row r="27" spans="1:9" ht="14.25">
      <c r="A27" t="s">
        <v>116</v>
      </c>
      <c r="B27" s="10">
        <v>26</v>
      </c>
      <c r="C27" s="1" t="s">
        <v>20</v>
      </c>
      <c r="D27" s="1" t="s">
        <v>16</v>
      </c>
      <c r="F27">
        <v>205</v>
      </c>
      <c r="H27">
        <v>35</v>
      </c>
      <c r="I27">
        <v>8</v>
      </c>
    </row>
    <row r="28" spans="1:9" ht="14.25">
      <c r="A28" t="s">
        <v>117</v>
      </c>
      <c r="B28" s="10">
        <v>47</v>
      </c>
      <c r="C28" s="1" t="s">
        <v>56</v>
      </c>
      <c r="D28" s="1" t="s">
        <v>12</v>
      </c>
      <c r="F28">
        <v>204</v>
      </c>
      <c r="H28">
        <v>35</v>
      </c>
      <c r="I28">
        <v>13</v>
      </c>
    </row>
    <row r="29" spans="1:9" ht="14.25">
      <c r="A29" t="s">
        <v>118</v>
      </c>
      <c r="B29" s="10">
        <v>63</v>
      </c>
      <c r="C29" s="1" t="s">
        <v>73</v>
      </c>
      <c r="D29" s="1" t="s">
        <v>41</v>
      </c>
      <c r="F29">
        <v>203</v>
      </c>
      <c r="H29">
        <v>35</v>
      </c>
      <c r="I29">
        <v>10</v>
      </c>
    </row>
    <row r="30" spans="1:9" ht="14.25">
      <c r="A30" t="s">
        <v>119</v>
      </c>
      <c r="B30" s="10">
        <v>44</v>
      </c>
      <c r="C30" s="1" t="s">
        <v>7</v>
      </c>
      <c r="D30" s="1" t="s">
        <v>5</v>
      </c>
      <c r="F30">
        <v>202</v>
      </c>
      <c r="H30">
        <v>40</v>
      </c>
      <c r="I30">
        <v>15</v>
      </c>
    </row>
    <row r="31" spans="1:9" ht="14.25">
      <c r="A31" t="s">
        <v>120</v>
      </c>
      <c r="B31" s="10">
        <v>39</v>
      </c>
      <c r="C31" s="1" t="s">
        <v>48</v>
      </c>
      <c r="D31" s="1" t="s">
        <v>41</v>
      </c>
      <c r="F31">
        <v>201</v>
      </c>
      <c r="H31">
        <v>40</v>
      </c>
      <c r="I31">
        <v>13</v>
      </c>
    </row>
    <row r="32" spans="1:9" ht="14.25">
      <c r="A32" t="s">
        <v>121</v>
      </c>
      <c r="B32" s="10">
        <v>21</v>
      </c>
      <c r="C32" s="1" t="s">
        <v>32</v>
      </c>
      <c r="D32" s="1" t="s">
        <v>31</v>
      </c>
      <c r="F32">
        <v>199</v>
      </c>
      <c r="H32">
        <v>35</v>
      </c>
      <c r="I32">
        <v>13</v>
      </c>
    </row>
    <row r="33" spans="1:9" ht="14.25">
      <c r="A33" t="s">
        <v>122</v>
      </c>
      <c r="B33" s="10">
        <v>36</v>
      </c>
      <c r="C33" s="1" t="s">
        <v>33</v>
      </c>
      <c r="D33" s="1" t="s">
        <v>31</v>
      </c>
      <c r="F33">
        <v>197</v>
      </c>
      <c r="H33">
        <v>30</v>
      </c>
      <c r="I33">
        <v>8</v>
      </c>
    </row>
    <row r="34" spans="1:9" ht="14.25">
      <c r="A34" t="s">
        <v>123</v>
      </c>
      <c r="B34" s="10">
        <v>46</v>
      </c>
      <c r="C34" s="1" t="s">
        <v>24</v>
      </c>
      <c r="D34" s="1" t="s">
        <v>23</v>
      </c>
      <c r="F34">
        <v>195</v>
      </c>
      <c r="H34">
        <v>35</v>
      </c>
      <c r="I34">
        <v>15</v>
      </c>
    </row>
    <row r="35" spans="1:9" ht="14.25">
      <c r="A35" t="s">
        <v>124</v>
      </c>
      <c r="B35" s="10">
        <v>40</v>
      </c>
      <c r="C35" s="1" t="s">
        <v>14</v>
      </c>
      <c r="D35" s="1" t="s">
        <v>12</v>
      </c>
      <c r="F35">
        <v>193</v>
      </c>
      <c r="H35">
        <v>35</v>
      </c>
      <c r="I35">
        <v>13</v>
      </c>
    </row>
    <row r="36" spans="1:9" ht="14.25">
      <c r="A36" t="s">
        <v>125</v>
      </c>
      <c r="B36" s="10">
        <v>48</v>
      </c>
      <c r="C36" s="1" t="s">
        <v>60</v>
      </c>
      <c r="D36" s="1" t="s">
        <v>9</v>
      </c>
      <c r="F36">
        <v>189</v>
      </c>
      <c r="H36">
        <v>30</v>
      </c>
      <c r="I36">
        <v>10</v>
      </c>
    </row>
    <row r="37" spans="1:9" ht="14.25">
      <c r="A37" t="s">
        <v>126</v>
      </c>
      <c r="B37" s="10">
        <v>56</v>
      </c>
      <c r="C37" s="1" t="s">
        <v>65</v>
      </c>
      <c r="D37" s="1" t="s">
        <v>41</v>
      </c>
      <c r="F37">
        <v>189</v>
      </c>
      <c r="H37">
        <v>10</v>
      </c>
      <c r="I37">
        <v>15</v>
      </c>
    </row>
    <row r="38" spans="1:9" ht="14.25">
      <c r="A38" t="s">
        <v>127</v>
      </c>
      <c r="B38" s="10">
        <v>32</v>
      </c>
      <c r="C38" s="1" t="s">
        <v>49</v>
      </c>
      <c r="D38" s="1" t="s">
        <v>41</v>
      </c>
      <c r="F38">
        <v>185</v>
      </c>
      <c r="H38">
        <v>35</v>
      </c>
      <c r="I38">
        <v>13</v>
      </c>
    </row>
    <row r="39" spans="1:9" ht="14.25">
      <c r="A39" t="s">
        <v>128</v>
      </c>
      <c r="B39" s="10">
        <v>31</v>
      </c>
      <c r="C39" s="1" t="s">
        <v>10</v>
      </c>
      <c r="D39" s="1" t="s">
        <v>9</v>
      </c>
      <c r="F39">
        <v>185</v>
      </c>
      <c r="H39">
        <v>25</v>
      </c>
      <c r="I39">
        <v>13</v>
      </c>
    </row>
    <row r="40" spans="1:9" ht="14.25">
      <c r="A40" t="s">
        <v>129</v>
      </c>
      <c r="B40" s="10">
        <v>28</v>
      </c>
      <c r="C40" s="1" t="s">
        <v>36</v>
      </c>
      <c r="D40" s="1" t="s">
        <v>23</v>
      </c>
      <c r="F40">
        <v>184</v>
      </c>
      <c r="H40">
        <v>30</v>
      </c>
      <c r="I40">
        <v>10</v>
      </c>
    </row>
    <row r="41" spans="1:9" ht="14.25">
      <c r="A41" t="s">
        <v>130</v>
      </c>
      <c r="B41" s="10">
        <v>50</v>
      </c>
      <c r="C41" s="1" t="s">
        <v>59</v>
      </c>
      <c r="D41" s="1" t="s">
        <v>16</v>
      </c>
      <c r="F41">
        <v>178</v>
      </c>
      <c r="H41">
        <v>40</v>
      </c>
      <c r="I41">
        <v>10</v>
      </c>
    </row>
    <row r="42" spans="1:9" ht="14.25">
      <c r="A42" t="s">
        <v>131</v>
      </c>
      <c r="B42" s="10">
        <v>23</v>
      </c>
      <c r="C42" s="1" t="s">
        <v>88</v>
      </c>
      <c r="D42" s="1" t="s">
        <v>31</v>
      </c>
      <c r="F42">
        <v>167</v>
      </c>
      <c r="H42">
        <v>30</v>
      </c>
      <c r="I42">
        <v>8</v>
      </c>
    </row>
    <row r="43" spans="1:9" ht="14.25">
      <c r="A43" t="s">
        <v>132</v>
      </c>
      <c r="B43" s="10">
        <v>42</v>
      </c>
      <c r="C43" s="1" t="s">
        <v>57</v>
      </c>
      <c r="D43" s="1" t="s">
        <v>26</v>
      </c>
      <c r="F43">
        <v>164</v>
      </c>
      <c r="H43">
        <v>25</v>
      </c>
      <c r="I43">
        <v>13</v>
      </c>
    </row>
    <row r="44" spans="1:9" ht="14.25">
      <c r="A44" t="s">
        <v>133</v>
      </c>
      <c r="B44" s="10">
        <v>64</v>
      </c>
      <c r="C44" s="1" t="s">
        <v>62</v>
      </c>
      <c r="D44" s="1" t="s">
        <v>9</v>
      </c>
      <c r="F44">
        <v>160</v>
      </c>
      <c r="H44">
        <v>35</v>
      </c>
      <c r="I44">
        <v>8</v>
      </c>
    </row>
    <row r="45" spans="1:9" ht="14.25">
      <c r="A45" t="s">
        <v>134</v>
      </c>
      <c r="B45" s="10">
        <v>33</v>
      </c>
      <c r="C45" s="1" t="s">
        <v>45</v>
      </c>
      <c r="D45" s="1" t="s">
        <v>23</v>
      </c>
      <c r="F45">
        <v>157</v>
      </c>
      <c r="H45">
        <v>30</v>
      </c>
      <c r="I45">
        <v>10</v>
      </c>
    </row>
    <row r="46" spans="1:9" ht="14.25">
      <c r="A46" t="s">
        <v>135</v>
      </c>
      <c r="B46" s="10">
        <v>59</v>
      </c>
      <c r="C46" s="1" t="s">
        <v>69</v>
      </c>
      <c r="D46" s="1" t="s">
        <v>9</v>
      </c>
      <c r="F46">
        <v>153</v>
      </c>
      <c r="H46">
        <v>35</v>
      </c>
      <c r="I46">
        <v>0</v>
      </c>
    </row>
    <row r="47" spans="1:9" ht="14.25">
      <c r="A47" t="s">
        <v>136</v>
      </c>
      <c r="B47" s="10">
        <v>41</v>
      </c>
      <c r="C47" s="1" t="s">
        <v>50</v>
      </c>
      <c r="D47" s="1" t="s">
        <v>41</v>
      </c>
      <c r="F47">
        <v>151</v>
      </c>
      <c r="H47">
        <v>15</v>
      </c>
      <c r="I47">
        <v>8</v>
      </c>
    </row>
    <row r="48" spans="1:9" ht="14.25">
      <c r="A48" t="s">
        <v>137</v>
      </c>
      <c r="B48" s="10">
        <v>43</v>
      </c>
      <c r="C48" s="1" t="s">
        <v>52</v>
      </c>
      <c r="D48" s="1" t="s">
        <v>53</v>
      </c>
      <c r="F48">
        <v>122</v>
      </c>
      <c r="H48">
        <v>10</v>
      </c>
      <c r="I4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5.140625" style="0" customWidth="1"/>
    <col min="2" max="2" width="5.28125" style="0" customWidth="1"/>
    <col min="3" max="3" width="21.00390625" style="0" customWidth="1"/>
    <col min="6" max="6" width="16.57421875" style="0" customWidth="1"/>
    <col min="7" max="7" width="15.7109375" style="0" customWidth="1"/>
    <col min="8" max="8" width="11.7109375" style="0" customWidth="1"/>
    <col min="9" max="9" width="11.28125" style="0" customWidth="1"/>
  </cols>
  <sheetData>
    <row r="1" ht="14.25">
      <c r="A1" s="16" t="s">
        <v>85</v>
      </c>
    </row>
    <row r="2" ht="14.25">
      <c r="A2" s="16" t="s">
        <v>89</v>
      </c>
    </row>
    <row r="4" ht="14.25">
      <c r="A4" s="16" t="s">
        <v>34</v>
      </c>
    </row>
    <row r="6" spans="1:9" ht="14.25">
      <c r="A6" t="s">
        <v>90</v>
      </c>
      <c r="B6" t="s">
        <v>91</v>
      </c>
      <c r="C6" t="s">
        <v>92</v>
      </c>
      <c r="D6" t="s">
        <v>1</v>
      </c>
      <c r="F6" t="s">
        <v>96</v>
      </c>
      <c r="H6" t="s">
        <v>144</v>
      </c>
      <c r="I6" t="s">
        <v>145</v>
      </c>
    </row>
    <row r="8" spans="1:9" ht="14.25">
      <c r="A8" t="s">
        <v>97</v>
      </c>
      <c r="B8" s="10">
        <v>34</v>
      </c>
      <c r="C8" s="1" t="s">
        <v>15</v>
      </c>
      <c r="D8" s="1" t="s">
        <v>12</v>
      </c>
      <c r="F8">
        <v>193</v>
      </c>
      <c r="H8">
        <v>35</v>
      </c>
      <c r="I8">
        <v>10</v>
      </c>
    </row>
    <row r="9" spans="1:9" ht="14.25">
      <c r="A9" t="s">
        <v>98</v>
      </c>
      <c r="B9" s="10">
        <v>76</v>
      </c>
      <c r="C9" s="1" t="s">
        <v>81</v>
      </c>
      <c r="D9" s="8"/>
      <c r="F9">
        <v>190</v>
      </c>
      <c r="H9">
        <v>25</v>
      </c>
      <c r="I9">
        <v>13</v>
      </c>
    </row>
    <row r="10" spans="1:9" ht="14.25">
      <c r="A10" t="s">
        <v>99</v>
      </c>
      <c r="B10" s="10">
        <v>78</v>
      </c>
      <c r="C10" s="1" t="s">
        <v>140</v>
      </c>
      <c r="D10" s="8"/>
      <c r="F10">
        <v>184</v>
      </c>
      <c r="H10">
        <v>30</v>
      </c>
      <c r="I10">
        <v>3</v>
      </c>
    </row>
    <row r="11" spans="1:9" ht="14.25">
      <c r="A11" t="s">
        <v>100</v>
      </c>
      <c r="B11" s="10">
        <v>77</v>
      </c>
      <c r="C11" s="1" t="s">
        <v>139</v>
      </c>
      <c r="D11" s="14"/>
      <c r="F11">
        <v>182</v>
      </c>
      <c r="H11">
        <v>35</v>
      </c>
      <c r="I11">
        <v>13</v>
      </c>
    </row>
    <row r="12" spans="1:9" ht="14.25">
      <c r="A12" t="s">
        <v>101</v>
      </c>
      <c r="B12" s="10">
        <v>71</v>
      </c>
      <c r="C12" s="1" t="s">
        <v>80</v>
      </c>
      <c r="D12" s="1"/>
      <c r="F12">
        <v>176</v>
      </c>
      <c r="H12">
        <v>20</v>
      </c>
      <c r="I12">
        <v>8</v>
      </c>
    </row>
    <row r="13" spans="1:9" ht="14.25">
      <c r="A13" t="s">
        <v>102</v>
      </c>
      <c r="B13" s="10">
        <v>73</v>
      </c>
      <c r="C13" s="1" t="s">
        <v>35</v>
      </c>
      <c r="D13" s="1" t="s">
        <v>22</v>
      </c>
      <c r="F13">
        <v>173</v>
      </c>
      <c r="H13">
        <v>20</v>
      </c>
      <c r="I13">
        <v>13</v>
      </c>
    </row>
    <row r="14" spans="1:9" ht="14.25">
      <c r="A14" t="s">
        <v>103</v>
      </c>
      <c r="B14" s="10">
        <v>74</v>
      </c>
      <c r="C14" s="1" t="s">
        <v>82</v>
      </c>
      <c r="D14" s="14"/>
      <c r="F14">
        <v>165</v>
      </c>
      <c r="H14">
        <v>35</v>
      </c>
      <c r="I14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Reijo Ikonen</dc:creator>
  <cp:keywords/>
  <dc:description/>
  <cp:lastModifiedBy>Heinonen Antti</cp:lastModifiedBy>
  <cp:lastPrinted>2013-08-16T10:47:59Z</cp:lastPrinted>
  <dcterms:created xsi:type="dcterms:W3CDTF">2011-08-20T18:50:23Z</dcterms:created>
  <dcterms:modified xsi:type="dcterms:W3CDTF">2013-08-20T05:58:08Z</dcterms:modified>
  <cp:category/>
  <cp:version/>
  <cp:contentType/>
  <cp:contentStatus/>
</cp:coreProperties>
</file>